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2022-1 кв." sheetId="2" r:id="rId1"/>
  </sheets>
  <calcPr calcId="152511"/>
</workbook>
</file>

<file path=xl/calcChain.xml><?xml version="1.0" encoding="utf-8"?>
<calcChain xmlns="http://schemas.openxmlformats.org/spreadsheetml/2006/main">
  <c r="G16" i="2" l="1"/>
  <c r="H16" i="2"/>
  <c r="F16" i="2"/>
  <c r="G6" i="2"/>
  <c r="G5" i="2" s="1"/>
  <c r="H6" i="2"/>
  <c r="H5" i="2" s="1"/>
  <c r="F6" i="2" l="1"/>
  <c r="F5" i="2" s="1"/>
</calcChain>
</file>

<file path=xl/sharedStrings.xml><?xml version="1.0" encoding="utf-8"?>
<sst xmlns="http://schemas.openxmlformats.org/spreadsheetml/2006/main" count="415" uniqueCount="178">
  <si>
    <t>1.1</t>
  </si>
  <si>
    <t>1.2</t>
  </si>
  <si>
    <t>1.3</t>
  </si>
  <si>
    <t>2</t>
  </si>
  <si>
    <t>2.1</t>
  </si>
  <si>
    <t>3.1</t>
  </si>
  <si>
    <t>3.2</t>
  </si>
  <si>
    <t>компл.</t>
  </si>
  <si>
    <t>1.4</t>
  </si>
  <si>
    <t>1.5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</si>
  <si>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</si>
  <si>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</si>
  <si>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</si>
  <si>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</si>
  <si>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</si>
  <si>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</si>
  <si>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</si>
  <si>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</si>
  <si>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</si>
  <si>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</si>
  <si>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3.3</t>
  </si>
  <si>
    <t>5.1</t>
  </si>
  <si>
    <t>5.2</t>
  </si>
  <si>
    <t>5.3</t>
  </si>
  <si>
    <t>1.6</t>
  </si>
  <si>
    <t>1.7</t>
  </si>
  <si>
    <t>км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</si>
  <si>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</si>
  <si>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</si>
  <si>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</si>
  <si>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</si>
  <si>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</si>
  <si>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</si>
  <si>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</si>
  <si>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</si>
  <si>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</si>
  <si>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</si>
  <si>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</si>
  <si>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</si>
  <si>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</si>
  <si>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</si>
  <si>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</si>
  <si>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</si>
  <si>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</si>
  <si>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</si>
  <si>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</si>
  <si>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5.4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</si>
  <si>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</si>
  <si>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</si>
  <si>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</si>
  <si>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</si>
  <si>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</si>
  <si>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</si>
  <si>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</si>
  <si>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</si>
  <si>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</si>
  <si>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</si>
  <si>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</si>
  <si>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</si>
  <si>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</si>
  <si>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</si>
  <si>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5.5</t>
  </si>
  <si>
    <t>договор расторгнут</t>
  </si>
  <si>
    <t>???</t>
  </si>
  <si>
    <t>июль</t>
  </si>
  <si>
    <t>август</t>
  </si>
  <si>
    <t>Алматинский, Байконурский, Есильский, Сарыаркинский</t>
  </si>
  <si>
    <t>№ р/п-п./п</t>
  </si>
  <si>
    <t>Өлшем бірлігі-Единица измерения</t>
  </si>
  <si>
    <t>Саны/Количество</t>
  </si>
  <si>
    <t>Барлығы бекітілді/Всего утверждено</t>
  </si>
  <si>
    <t>Нақты орындау/Фактическое исполнение</t>
  </si>
  <si>
    <t xml:space="preserve">Инвестиция сомасы мың теңге/ Сумма инвестиции тыс.тенге  </t>
  </si>
  <si>
    <t xml:space="preserve">Инвестиция сомасы мың теңге/ Сумма инвестиции тыс.тенге </t>
  </si>
  <si>
    <t>Орналасқан орны  (ауданы)/Место расположение (район)</t>
  </si>
  <si>
    <t>Орындау сатысы/Стадия исполнения</t>
  </si>
  <si>
    <t>Орындау мерзімі/Срок исполнения</t>
  </si>
  <si>
    <t>I-тоқсан</t>
  </si>
  <si>
    <t xml:space="preserve">Іс-шаралар/Мероприятия </t>
  </si>
  <si>
    <t>Барлығы:/Всего :</t>
  </si>
  <si>
    <t>Ескірген жабдықтар мен ЭБЖ ауыстыру, оның ішінде:/Замена устаревшего оборудования и ЛЭП, в том числе:</t>
  </si>
  <si>
    <t>ТШС, ҮШС, КТШС жөндеу/Ремонт ТП, РП, КТП</t>
  </si>
  <si>
    <t>АКБ ауыстыру( "Новая" ШС,  "Керамика" ШС, "Достык" ШС)/Замена АКБ (ПС "Новая", ПС "Керамика", ПС Достык")</t>
  </si>
  <si>
    <t>"Аэропорт" ШС ЖҚҚ ауыстыру/Замена ЩСН ПС "Аэропорт"</t>
  </si>
  <si>
    <t>"Достық" ШС, "ВПР",  "Қараөткел" ШС ЗВУ ауыстыру/Замена ЗВУ ПС "Достык", "ВПР", ПС "Караоткель"</t>
  </si>
  <si>
    <t>Сүйеу шкафтарын ауыстыру/Замена прислонных шкафов</t>
  </si>
  <si>
    <t>"ЦГПП-Батыс" ӘЖ-220 кВ-да оқшаулағыштарды ауыстыру/Замена изоляторов на ВЛ-220 кВ "ЦГПП-Батыс"</t>
  </si>
  <si>
    <t>Қорғау терминалдарын ауыстыру/Замена терминалов защит</t>
  </si>
  <si>
    <t>Релелік қорғау, оның ішінде:/Релейная защита, в том числе:</t>
  </si>
  <si>
    <t>"Новая" ШС-да ДСР арқылы 10,20 кВ желілік бейтарапты жерге тұйықтау/Заземление нейтрали сети 10, 20 кВ через ДГР на  ПС "Новая".</t>
  </si>
  <si>
    <t>Электр энергиясын коммерциялық есепке алудың автоматтандырылған жүйесі, оның ішінде:/Автоматизированная система коммерческого учета электроэнергии, в том числе:</t>
  </si>
  <si>
    <t>138 ТП-да саны 873 ЕАҚ   "Сарыарқа ауд.КТҚ-на ЭКЕАЖ есепке алу құралдарын орнату" жобасын күрделі жөндеу (бұрын 2015 жылы енгізілген)/Капитальный ремонт проекта «Установка приборов учета АСКУЭ на МЖФ р-на Сары-арка» в количестве 873 ПУ в 138 ТП ( ранее внедренный 2015 год)</t>
  </si>
  <si>
    <t>Заңды тұлғаның ЭКЕАЖ енгізу (2021 жылдан ауыстырылды)/Внедрение АСКУЭ юр.лиц (перенесено с 2021 год)</t>
  </si>
  <si>
    <t>Объектілерді салу және қайта құру, оның ішінде:/Строительство и реконструкция объектов, в том числе:</t>
  </si>
  <si>
    <t>110/10 кВ "Центральная" ШС қайта құру/Реконструкция ПС 110/10 кВ "Центральная"</t>
  </si>
  <si>
    <t>"Керамика" ШС қайта құру/Реконструкция ПС "Керамика"</t>
  </si>
  <si>
    <t xml:space="preserve">"Аэропорт" ШС май жинағышты салу/ Строительство маслосборника ПС "Аэропорт"  </t>
  </si>
  <si>
    <t>"Промзона" ШС май шаруашылығын салу/Строительство маслохозяйства ПС "Промзона"</t>
  </si>
  <si>
    <t>"Аэропорт" ШС аумағын абаттандыру/Благоустройство территории на ПС Аэропорт</t>
  </si>
  <si>
    <t>Киров ШС-да жаңа РПП салу/Стройтельство нового РПП на ПС Кирова</t>
  </si>
  <si>
    <t>ТШС-да жабдықтарды ауыстыру/ Замена оборудования в ТП</t>
  </si>
  <si>
    <t>ТШС, КТШС демонтаждау және жаңасын салу/Демонтаж и новое строительство ТП, КТП.</t>
  </si>
  <si>
    <t>КЖ-0,4 кВ (11,3 км) ауыстыру/Замена КЛ-0,4 кВ (11,3 км)</t>
  </si>
  <si>
    <t>КЖ-10 кВ (5,4 км) ауыстыру/Замена КЛ-10 кВ (5,4 км)</t>
  </si>
  <si>
    <t>КЖ-10 кВ (20,25 км) ауыстыру/Замена КЛ-10 кВ (20,25 км)</t>
  </si>
  <si>
    <t>КЖ-0,4 кВ (10,27 км) ауыстыру/Замена КЛ-0,4 кВ (10,27 км)</t>
  </si>
  <si>
    <t>"Керамика"ШС-ҮП-9-дан ӘЖ-10 кВ және КЖ-10 кВ салу/Строительство ВЛ-10 кВ и КЛ-10 кВ от ПС"Керамика"-РП-9</t>
  </si>
  <si>
    <t xml:space="preserve"> ӘЖ-10 кВ-ны ӨКӨС-ке ауыстырып қайта құру (күрделі жөндеу)/Реконструкция ВЛ-10 кВ с переводом на СИП (кап.ремонт)</t>
  </si>
  <si>
    <t>ӘЖ-0,4 кВ-ны ӨКӨС-ке ауыстырып қайта құру (күрделі жөндеу)/ Реконструкция ВЛ-0,4 кВ с переводом на СИП (кап.ремонт)</t>
  </si>
  <si>
    <t>ҮП/ТШС-10/0,4 телемеханиканы ендіру/Внедрение телемеханики РП/ТП-10/0,4</t>
  </si>
  <si>
    <t>Т1 және Т2 трансформаторларын ауыстырып 110/10 кВ "Киров" ШС қайта құру (2021 жылдан ауыстырылды)/Реконструкция ПС110/10 кВ "Кирова" с заменой  трансформаторов Т1 и Т2 (перенесено с 2021 года)</t>
  </si>
  <si>
    <t>"Левобережная" ШС қайта құру (2021 жылдан ауыстырылды)/Реконструкция ПС "Левобережная" (перенесено с 2021 года)</t>
  </si>
  <si>
    <t>КЖ-0,4 кВ ауыстыру (2021 жылдан ауыстырылды)/Замена КЛ-0,4 кВ (перенесено с 2021 года)</t>
  </si>
  <si>
    <t>КЖ-10 кВ құрылысы(2021 жылдан ауыстырылды)/Строительство КЛ-10 кВ ((перенесено с 2021 года)</t>
  </si>
  <si>
    <t>Тұтынушылардың (Алматы ауданы) электрмен жабдықтау сенімділігін арттыру үшін қолданыстағы ЭБЖ-10 кВ шағындау (2021 жылдан ауыстырылды)/Разукрупнение существующх ЛЭП-10 кВ для повышения надежности электроснабжения потребителей (Алматинский район) (перенесено с 2021 года)</t>
  </si>
  <si>
    <t>Тұтынушылардың (Сарыарқа ауданы) электрмен жабдықтау сенімділігін арттыру үшін қолданыстағы ЭБЖ-10 кВ шағындау (2021 жылдан ауыстырылды)Разукрупнение существующх ЛЭП-10 кВ для повышения надежности электроснабжения потребителей (Сарыаркинский район)(перенесено с 2021 года)</t>
  </si>
  <si>
    <t>ӘЖ-10 кВ (Есіл ауданы) шағындау (2021 жылдан ауыстырылды)/Разукрупнение ВЛ-10 кВ (Есильский район)(перенесено с 2021 года)</t>
  </si>
  <si>
    <t>ТШС-527 демонтаждау және жаңасын салу (2021 жылдан ауыстырылды)/Демонтаж и новое строительство ТП-527 (перенесено с 2021 года)</t>
  </si>
  <si>
    <t>ҮП, ТШС-да жабдықтарды ауыстыру (2021 жылдан ауыстырылды)/Замена оборудования в РП, ТП(перенесено с 2021 года)</t>
  </si>
  <si>
    <t>ӘЖ-10 кВ-ны КЖ-10 кВ-ға ауыстыру (2021 жылдан ауыстырылды)/Замена ВЛ-10 кВ на КЛ-10 кВ (перенесено с 2021 года)</t>
  </si>
  <si>
    <t>"Арман" ШС қайта құру  (2021 жылдан ауыстырылды)/Реконструкция ПС "Арман"(перенесено с 2021 года)</t>
  </si>
  <si>
    <t>110/10 "Заречная", "Степная", "Южная" ШС жетілдіру үшін КҮҚ 10 кВ қорғау терминалдары (2021 жылдан ауыстырылды)/Терминалы защит на КРУ 10 кВ для модернизации ПС 110/10 "Заречная", "Степная", "Южная" (перенесено с 2021 года)</t>
  </si>
  <si>
    <t>110 кВ ШС, ҮП, ТШС-10/0,4 кВ-да қорғау панельдерінде құрылғыларды ауыстыру (2021 жылдан ауыстырылды)/Замена устройств в панелях защит на ПС 110 кВ, РП,ТП-10/0,4 кВ(перенесено с 2021 года)</t>
  </si>
  <si>
    <t>Жобалау-іздестіру жұмыстары, оның ішінде:/Проектно-изыскательские работы, в том числе:</t>
  </si>
  <si>
    <t xml:space="preserve">ТШС, ҮП жабдықтарды ауыстыруды жобалау/Проектирование замены оборудования в ТП, РП </t>
  </si>
  <si>
    <t xml:space="preserve">ТШС демонтаждау және жаңасын салуды жобалау/Проектирование демонтажа и нового строительства ТП </t>
  </si>
  <si>
    <t>КЖ-10 кВ ауыстыруды жобалау/Проектирование замены КЛ-10 кВ</t>
  </si>
  <si>
    <t xml:space="preserve">КЖ-0,4 кВ ауыстыруды жобалау/Проектирование замены КЛ-0,4 кВ </t>
  </si>
  <si>
    <t xml:space="preserve">«Қараөткел, Комсомольский ТА 114-ТШС-да саны 552-ЕАҚ әуе кірістерін ӨКОС-қа жаңартып жеке секторға және «Астана-АЭК» АҚ объектілеріне ЭКЕАЖ енгізу» жобасын күрделі жөндеуді жобалау (бұрын 2015ж. ендірілген)/ Проектирование капитального ремонта проекта «Внедрение АСКУЭ частного сектора и объектов АО «Астана-РЭК» смодернизацией воздушных вводов на самонесущие изолированные провода (СИП)»в ЖМ Караоткель, Комсомолький» в количестве 552 ПУ в 114 ТП (ранее внедренный в 2015г.) </t>
  </si>
  <si>
    <t xml:space="preserve">"ЭКЕАЖ (пәтер бойынша, ЖҮЕАҚ, ЗТ) орнатуды" жобалау /Проектирование "Установка АСКУЭ  (поквартирно, ОДПУ, ЮЛ) </t>
  </si>
  <si>
    <t>ЭКЕАЖ (пәтер бойынша, ЖҮЕАҚ, ЗТ) орнату / Установка АСКУЭ (поквартирно, ОДПУ, ЮЛ)</t>
  </si>
  <si>
    <t>ҮП, ТШС жабдықтарды ауыстыруды жобалау (2021 жылдан ауыстырылды)/Проектирование замены оборудования в  РП, ТП (перенесено с 2021 года)</t>
  </si>
  <si>
    <r>
      <t>ТШС, К</t>
    </r>
    <r>
      <rPr>
        <i/>
        <sz val="12"/>
        <color theme="1"/>
        <rFont val="Times New Roman"/>
        <family val="1"/>
        <charset val="204"/>
      </rPr>
      <t>ТШС</t>
    </r>
    <r>
      <rPr>
        <sz val="12"/>
        <color theme="1"/>
        <rFont val="Times New Roman"/>
        <family val="1"/>
        <charset val="204"/>
      </rPr>
      <t xml:space="preserve"> демонтаждау және жаңасын салуды жобалау (2021 жылдан ауыстырылды)/Проектирование демонтажа и нового строительства ТП, КТП. (перенесено с 2021 года)</t>
    </r>
  </si>
  <si>
    <t>0,4 кВ кабель желісін ауыстыруды жобалау (2021 жылдан ауыстырылды)/ Проектирование замены кабельных линий 0,4 кВ (перенесено с 2021 года)</t>
  </si>
  <si>
    <t>10 кВ кабель желісін ауыстыруды жобалау (2021 жылдан ауыстырылды)/Проектирование замены кабельных линий 10 кВ (перенесено с 2021 года)</t>
  </si>
  <si>
    <t>"Киров" ШС-да жаңа РПП салуды жобалау (2021 жылдан ауыстырылды)/ Проектирование строительства нового РПП на ПС "Кирова" (перенесено с 2021 года)</t>
  </si>
  <si>
    <t>"110/20/10 кВ "Аэропорт" ШС-да май жинағышты қайта құру және аумағын абаттандыруды" жобалау (2021 жылдан ауыстырылды)/ Проектирование  "Реконструкция маслосборника и благоустройство территории на ПС 110/20/10 кВ "Аэропорт" (перенесено с 2021 года)</t>
  </si>
  <si>
    <t>110/35/10 кВ "Промзона" ШС-да май шаруашылығын салуды" жобалау (2021 жылдан ауыстырылды)/ Проектирование  "Строительство маслохозяйства на ПС 110/35/10 кВ "Промзона" (перенесено с 2021 года)</t>
  </si>
  <si>
    <t>"Астана-АЭК" АҚ диспетчерлік басқарудың автоматтандырылған жүйесін жетілдіруді" жобалау (2021 жылдан ауыстырылды)/Проектирование"Модернизация автоматизированной системы диспетчерского управления АО «Астана-РЭК» (перенесено с 2021 года)</t>
  </si>
  <si>
    <t xml:space="preserve"> "Заречная" ШС,  "Степная" ШС,  "Южная"ШС, "Городская"ШС резисторлары арқылы бейтарап желіні жерге тұйықтауды"жобалау (2021 жылдан ауыстырылды)/ .Проектирование  " Заземление нейтрали сети через резисторы ПС "Заречная", ПС "Степная", ПС "Южная", ПС "Городская". (перенесено с 2021 года)</t>
  </si>
  <si>
    <t>Нұр-Сұлтан қ. энергия торабының аварияға қарсы автоматикасын жобалау (2021 жылдан ауыстырылды)/Проектирование противоаварийной автоматики энергоузла г.Нур-Султан (перенесено с 2021 года)</t>
  </si>
  <si>
    <t>"Астана-АЭК" АҚ әкімшілік және өндірістік ғимараттарының ауа желдету жүйесін жобалау (2021 жылдан ауыстырылды)/Проектирование системы воздушной вентиляции административных и производственных зданий АО "Астана-РЭК" (перенесено с 2021 года)</t>
  </si>
  <si>
    <t>"Астана қ. "Центральная" ШС қайта құру. Түзету" жобалау (2021 жылдан ауыстырылды)/Проектирование "Реконструкция ПС "Центральная" в г.Астана. Корректировка" (перенесено с 2021 года)</t>
  </si>
  <si>
    <t>Жобаларды сараптау(2021 жылдан ауыстырылды)/Экспертиза проектов (перенесено с 2021 года)</t>
  </si>
  <si>
    <t>дана/шт</t>
  </si>
  <si>
    <t>ЕАҚ/ПУ</t>
  </si>
  <si>
    <t>ҚМЖ/СМР</t>
  </si>
  <si>
    <t>ТҚ/ТН</t>
  </si>
  <si>
    <t>АҚ/АН</t>
  </si>
  <si>
    <t>жұмыс/работа</t>
  </si>
  <si>
    <t>ҚМЖ/СМР, км</t>
  </si>
  <si>
    <t>қызмет/усл.</t>
  </si>
  <si>
    <t>Алматы,Байқоңыр,Есіл,Сарыарқа/Алматинский, Байконурский, Есильский, Сарыаркинский</t>
  </si>
  <si>
    <t>Есіл/Есильский</t>
  </si>
  <si>
    <t>Есіл, Сарыарқа/Есильский, Сарыаркинский</t>
  </si>
  <si>
    <t>Алматы/Алматинский</t>
  </si>
  <si>
    <t>Сарыарқа/Сарыаркинский</t>
  </si>
  <si>
    <t>Алматы, Байқоңыр,Есіл/Алматинский, Байконурский, Есильский</t>
  </si>
  <si>
    <t>Алматы, Байқоңыр, Сарыарқа/Алматинский, Байконурский, Сарыаркинкий</t>
  </si>
  <si>
    <t>Алматы, Байқоңыр,Сарыарқа/Алматинский, Байконурский, Сарыаркинкий</t>
  </si>
  <si>
    <t>Есіл, Алматы, Сарыарқа/Есильский, Алматинский, Сарыаркинский</t>
  </si>
  <si>
    <t>Байқоңыр/Байконурский</t>
  </si>
  <si>
    <t>өз күшімен/собственными силами</t>
  </si>
  <si>
    <t>Конкурстық рәсімдер МС порталында/конкурсные процедуры на портале ГЗ</t>
  </si>
  <si>
    <t>МС порталында жариялауға құжаттаманы дайындау/подготовка документации к объявлению на портале ГЗ</t>
  </si>
  <si>
    <t>түзету/корректировка</t>
  </si>
  <si>
    <t>жұмыстар жүргізілуде/работы ведутся</t>
  </si>
  <si>
    <t>құжаттаманы дайындау/подготовка документации</t>
  </si>
  <si>
    <t>конкурстық рәсімдер/конкурсные процедуры</t>
  </si>
  <si>
    <t>сатып алу өтті/закупка состоялась</t>
  </si>
  <si>
    <t>шарт бұзылды/договор расторгнут</t>
  </si>
  <si>
    <t>қыркүйек/сентябрь</t>
  </si>
  <si>
    <t>маусым/июнь</t>
  </si>
  <si>
    <t>тамыз/август</t>
  </si>
  <si>
    <t>шілде/июль</t>
  </si>
  <si>
    <t>қазан/октябрь</t>
  </si>
  <si>
    <t>мамыр/май</t>
  </si>
  <si>
    <t>"Астана-АЭК"АҚ-ның 2022 жылға арналған  І-тоқсанға бекітілген  инвестициялық бағдарламаның орындалу барысы туралы ақпарат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</si>
</sst>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22" fillId="15" borderId="10" xfId="0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left" vertical="center" wrapText="1"/>
    </xf>
    <xf numFmtId="3" fontId="22" fillId="15" borderId="10" xfId="0" applyNumberFormat="1" applyFont="1" applyFill="1" applyBorder="1" applyAlignment="1">
      <alignment horizontal="center" vertical="center" wrapText="1"/>
    </xf>
    <xf numFmtId="3" fontId="22" fillId="0" borderId="24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/>
    <xf numFmtId="3" fontId="23" fillId="0" borderId="10" xfId="0" applyNumberFormat="1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/>
    <xf numFmtId="3" fontId="22" fillId="0" borderId="10" xfId="0" applyNumberFormat="1" applyFont="1" applyFill="1" applyBorder="1" applyAlignment="1">
      <alignment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3" fillId="0" borderId="31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left" vertical="center" wrapText="1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3" fontId="23" fillId="0" borderId="32" xfId="0" applyNumberFormat="1" applyFont="1" applyFill="1" applyBorder="1" applyAlignment="1">
      <alignment horizontal="center" vertical="center" wrapText="1"/>
    </xf>
    <xf numFmtId="0" fontId="24" fillId="0" borderId="32" xfId="0" applyFont="1" applyFill="1" applyBorder="1"/>
    <xf numFmtId="3" fontId="23" fillId="0" borderId="32" xfId="0" applyNumberFormat="1" applyFont="1" applyFill="1" applyBorder="1" applyAlignment="1">
      <alignment vertical="center" wrapText="1"/>
    </xf>
    <xf numFmtId="3" fontId="23" fillId="0" borderId="33" xfId="0" applyNumberFormat="1" applyFont="1" applyFill="1" applyBorder="1" applyAlignment="1">
      <alignment horizontal="left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3" fontId="22" fillId="0" borderId="24" xfId="0" applyNumberFormat="1" applyFont="1" applyFill="1" applyBorder="1" applyAlignment="1">
      <alignment vertical="center" wrapText="1"/>
    </xf>
    <xf numFmtId="49" fontId="23" fillId="0" borderId="30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 wrapText="1"/>
    </xf>
    <xf numFmtId="9" fontId="24" fillId="0" borderId="13" xfId="290" applyFont="1" applyFill="1" applyBorder="1"/>
    <xf numFmtId="3" fontId="23" fillId="0" borderId="13" xfId="0" applyNumberFormat="1" applyFont="1" applyFill="1" applyBorder="1" applyAlignment="1">
      <alignment vertical="center" wrapText="1"/>
    </xf>
    <xf numFmtId="3" fontId="23" fillId="0" borderId="22" xfId="0" applyNumberFormat="1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 wrapText="1"/>
    </xf>
    <xf numFmtId="166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6" fontId="22" fillId="0" borderId="10" xfId="289" applyNumberFormat="1" applyFont="1" applyFill="1" applyBorder="1" applyAlignment="1">
      <alignment vertical="center" wrapText="1"/>
    </xf>
    <xf numFmtId="0" fontId="22" fillId="0" borderId="20" xfId="0" applyFont="1" applyFill="1" applyBorder="1" applyAlignment="1">
      <alignment horizontal="center" vertical="center" wrapText="1"/>
    </xf>
    <xf numFmtId="166" fontId="22" fillId="0" borderId="13" xfId="289" applyNumberFormat="1" applyFont="1" applyFill="1" applyBorder="1" applyAlignment="1">
      <alignment vertical="center" wrapText="1"/>
    </xf>
    <xf numFmtId="166" fontId="22" fillId="0" borderId="24" xfId="289" applyNumberFormat="1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3" fontId="22" fillId="0" borderId="11" xfId="0" applyNumberFormat="1" applyFont="1" applyFill="1" applyBorder="1" applyAlignment="1">
      <alignment vertical="center" wrapText="1"/>
    </xf>
    <xf numFmtId="3" fontId="22" fillId="0" borderId="32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 applyProtection="1">
      <alignment horizontal="left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49" fontId="22" fillId="0" borderId="26" xfId="0" applyNumberFormat="1" applyFont="1" applyFill="1" applyBorder="1" applyAlignment="1" applyProtection="1">
      <alignment horizontal="center" vertical="center" wrapText="1"/>
    </xf>
    <xf numFmtId="49" fontId="22" fillId="0" borderId="18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49" fontId="22" fillId="0" borderId="34" xfId="0" applyNumberFormat="1" applyFont="1" applyFill="1" applyBorder="1" applyAlignment="1" applyProtection="1">
      <alignment horizontal="center"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vertical="center" wrapText="1"/>
    </xf>
    <xf numFmtId="3" fontId="22" fillId="15" borderId="13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 applyProtection="1">
      <alignment horizontal="center" vertical="center" wrapText="1"/>
    </xf>
    <xf numFmtId="0" fontId="23" fillId="0" borderId="31" xfId="0" applyNumberFormat="1" applyFont="1" applyFill="1" applyBorder="1" applyAlignment="1" applyProtection="1">
      <alignment horizontal="center" vertical="center" wrapText="1"/>
    </xf>
    <xf numFmtId="0" fontId="22" fillId="0" borderId="30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32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3" fontId="22" fillId="15" borderId="11" xfId="0" applyNumberFormat="1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3" fontId="23" fillId="15" borderId="32" xfId="0" applyNumberFormat="1" applyFont="1" applyFill="1" applyBorder="1" applyAlignment="1">
      <alignment horizontal="center" vertical="center" wrapText="1"/>
    </xf>
    <xf numFmtId="3" fontId="22" fillId="0" borderId="33" xfId="0" applyNumberFormat="1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0" fontId="22" fillId="0" borderId="23" xfId="0" applyNumberFormat="1" applyFont="1" applyFill="1" applyBorder="1" applyAlignment="1" applyProtection="1">
      <alignment horizontal="center" vertical="center" wrapText="1"/>
    </xf>
    <xf numFmtId="3" fontId="22" fillId="0" borderId="27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wrapText="1"/>
    </xf>
    <xf numFmtId="3" fontId="22" fillId="0" borderId="2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3" fontId="23" fillId="0" borderId="39" xfId="0" applyNumberFormat="1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vertical="center" wrapText="1"/>
    </xf>
    <xf numFmtId="3" fontId="23" fillId="0" borderId="33" xfId="0" applyNumberFormat="1" applyFont="1" applyFill="1" applyBorder="1" applyAlignment="1">
      <alignment vertical="center" wrapText="1"/>
    </xf>
    <xf numFmtId="0" fontId="22" fillId="15" borderId="10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49" fontId="22" fillId="0" borderId="29" xfId="0" applyNumberFormat="1" applyFont="1" applyFill="1" applyBorder="1" applyAlignment="1" applyProtection="1">
      <alignment horizontal="center" vertical="center" wrapText="1"/>
    </xf>
    <xf numFmtId="49" fontId="22" fillId="0" borderId="30" xfId="0" applyNumberFormat="1" applyFont="1" applyFill="1" applyBorder="1" applyAlignment="1" applyProtection="1">
      <alignment horizontal="center" vertical="center" wrapText="1"/>
    </xf>
    <xf numFmtId="49" fontId="22" fillId="0" borderId="26" xfId="0" applyNumberFormat="1" applyFont="1" applyFill="1" applyBorder="1" applyAlignment="1" applyProtection="1">
      <alignment horizontal="center" vertical="center" wrapText="1"/>
    </xf>
    <xf numFmtId="0" fontId="22" fillId="0" borderId="27" xfId="0" applyNumberFormat="1" applyFont="1" applyFill="1" applyBorder="1" applyAlignment="1" applyProtection="1">
      <alignment horizontal="left" vertical="center" wrapText="1"/>
    </xf>
    <xf numFmtId="49" fontId="22" fillId="0" borderId="35" xfId="0" applyNumberFormat="1" applyFont="1" applyFill="1" applyBorder="1" applyAlignment="1" applyProtection="1">
      <alignment horizontal="center" vertical="center" wrapText="1"/>
    </xf>
    <xf numFmtId="3" fontId="22" fillId="0" borderId="11" xfId="0" applyNumberFormat="1" applyFont="1" applyFill="1" applyBorder="1" applyAlignment="1">
      <alignment horizontal="left" vertical="center" wrapText="1"/>
    </xf>
    <xf numFmtId="3" fontId="22" fillId="0" borderId="12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28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0" fontId="23" fillId="0" borderId="38" xfId="0" applyNumberFormat="1" applyFont="1" applyFill="1" applyBorder="1" applyAlignment="1" applyProtection="1">
      <alignment horizontal="center" vertical="center" wrapText="1"/>
    </xf>
    <xf numFmtId="3" fontId="23" fillId="0" borderId="28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3" fontId="23" fillId="0" borderId="36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"/>
  <sheetViews>
    <sheetView tabSelected="1" view="pageBreakPreview" zoomScale="75" zoomScaleNormal="75" zoomScaleSheetLayoutView="75" workbookViewId="0">
      <selection activeCell="B1" sqref="B1:K1"/>
    </sheetView>
  </sheetViews>
  <sheetFormatPr defaultColWidth="9.140625" defaultRowHeight="18.75" x14ac:dyDescent="0.3"/>
  <cols>
    <col min="1" max="1" width="1.7109375" style="9" customWidth="1"/>
    <col min="2" max="2" width="5.7109375" style="60" customWidth="1"/>
    <col min="3" max="3" width="60.42578125" style="61" customWidth="1"/>
    <col min="4" max="4" width="8" style="60" customWidth="1"/>
    <col min="5" max="5" width="9.140625" style="9" customWidth="1"/>
    <col min="6" max="6" width="12.140625" style="62" customWidth="1"/>
    <col min="7" max="7" width="9" style="62" customWidth="1"/>
    <col min="8" max="8" width="12.42578125" style="62" customWidth="1"/>
    <col min="9" max="9" width="23.140625" style="9" customWidth="1"/>
    <col min="10" max="10" width="59.140625" style="12" customWidth="1"/>
    <col min="11" max="11" width="13.42578125" style="63" customWidth="1"/>
    <col min="12" max="16384" width="9.140625" style="9"/>
  </cols>
  <sheetData>
    <row r="1" spans="2:11" ht="20.25" x14ac:dyDescent="0.25">
      <c r="B1" s="112" t="s">
        <v>177</v>
      </c>
      <c r="C1" s="112"/>
      <c r="D1" s="112"/>
      <c r="E1" s="112"/>
      <c r="F1" s="112"/>
      <c r="G1" s="112"/>
      <c r="H1" s="112"/>
      <c r="I1" s="112"/>
      <c r="J1" s="112"/>
      <c r="K1" s="112"/>
    </row>
    <row r="2" spans="2:11" ht="23.25" thickBot="1" x14ac:dyDescent="0.3">
      <c r="B2" s="10"/>
      <c r="C2" s="9"/>
      <c r="D2" s="10"/>
      <c r="E2" s="11"/>
      <c r="F2" s="11"/>
      <c r="G2" s="11"/>
      <c r="H2" s="11"/>
      <c r="K2" s="13" t="s">
        <v>77</v>
      </c>
    </row>
    <row r="3" spans="2:11" ht="15.75" customHeight="1" x14ac:dyDescent="0.25">
      <c r="B3" s="113" t="s">
        <v>67</v>
      </c>
      <c r="C3" s="115" t="s">
        <v>78</v>
      </c>
      <c r="D3" s="115" t="s">
        <v>68</v>
      </c>
      <c r="E3" s="117" t="s">
        <v>70</v>
      </c>
      <c r="F3" s="118"/>
      <c r="G3" s="119" t="s">
        <v>71</v>
      </c>
      <c r="H3" s="120"/>
      <c r="I3" s="121" t="s">
        <v>74</v>
      </c>
      <c r="J3" s="121" t="s">
        <v>75</v>
      </c>
      <c r="K3" s="123" t="s">
        <v>76</v>
      </c>
    </row>
    <row r="4" spans="2:11" ht="81.75" customHeight="1" thickBot="1" x14ac:dyDescent="0.3">
      <c r="B4" s="114"/>
      <c r="C4" s="116"/>
      <c r="D4" s="116"/>
      <c r="E4" s="64" t="s">
        <v>69</v>
      </c>
      <c r="F4" s="64" t="s">
        <v>72</v>
      </c>
      <c r="G4" s="64" t="s">
        <v>69</v>
      </c>
      <c r="H4" s="64" t="s">
        <v>73</v>
      </c>
      <c r="I4" s="122"/>
      <c r="J4" s="122"/>
      <c r="K4" s="124"/>
    </row>
    <row r="5" spans="2:11" ht="16.5" thickBot="1" x14ac:dyDescent="0.3">
      <c r="B5" s="87"/>
      <c r="C5" s="80" t="s">
        <v>79</v>
      </c>
      <c r="D5" s="40"/>
      <c r="E5" s="31"/>
      <c r="F5" s="31">
        <f>F6+F14+F16+F22+F74</f>
        <v>7770846.4113817886</v>
      </c>
      <c r="G5" s="31">
        <f t="shared" ref="G5:H5" si="0">G6+G14+G16+G22+G74</f>
        <v>0</v>
      </c>
      <c r="H5" s="31">
        <f t="shared" si="0"/>
        <v>152998</v>
      </c>
      <c r="I5" s="32"/>
      <c r="J5" s="42"/>
      <c r="K5" s="43"/>
    </row>
    <row r="6" spans="2:11" ht="48" thickBot="1" x14ac:dyDescent="0.3">
      <c r="B6" s="78">
        <v>1</v>
      </c>
      <c r="C6" s="81" t="s">
        <v>80</v>
      </c>
      <c r="D6" s="26"/>
      <c r="E6" s="27"/>
      <c r="F6" s="27">
        <f>SUM(F7:F13)</f>
        <v>228377.13599999997</v>
      </c>
      <c r="G6" s="27">
        <f t="shared" ref="G6:H6" si="1">SUM(G7:G13)</f>
        <v>0</v>
      </c>
      <c r="H6" s="27">
        <f t="shared" si="1"/>
        <v>0</v>
      </c>
      <c r="I6" s="28"/>
      <c r="J6" s="29"/>
      <c r="K6" s="30"/>
    </row>
    <row r="7" spans="2:11" ht="78.75" x14ac:dyDescent="0.25">
      <c r="B7" s="65" t="s">
        <v>0</v>
      </c>
      <c r="C7" s="52" t="s">
        <v>81</v>
      </c>
      <c r="D7" s="97" t="s">
        <v>144</v>
      </c>
      <c r="E7" s="6">
        <v>54</v>
      </c>
      <c r="F7" s="6">
        <v>27078.2</v>
      </c>
      <c r="G7" s="6"/>
      <c r="H7" s="6"/>
      <c r="I7" s="22" t="s">
        <v>152</v>
      </c>
      <c r="J7" s="57" t="s">
        <v>162</v>
      </c>
      <c r="K7" s="68" t="s">
        <v>171</v>
      </c>
    </row>
    <row r="8" spans="2:11" ht="31.5" x14ac:dyDescent="0.25">
      <c r="B8" s="66" t="s">
        <v>1</v>
      </c>
      <c r="C8" s="17" t="s">
        <v>83</v>
      </c>
      <c r="D8" s="97" t="s">
        <v>144</v>
      </c>
      <c r="E8" s="7">
        <v>1</v>
      </c>
      <c r="F8" s="3">
        <v>10290.837</v>
      </c>
      <c r="G8" s="7"/>
      <c r="H8" s="7"/>
      <c r="I8" s="19" t="s">
        <v>153</v>
      </c>
      <c r="J8" s="20" t="s">
        <v>163</v>
      </c>
      <c r="K8" s="21" t="s">
        <v>172</v>
      </c>
    </row>
    <row r="9" spans="2:11" ht="47.25" x14ac:dyDescent="0.25">
      <c r="B9" s="66" t="s">
        <v>2</v>
      </c>
      <c r="C9" s="17" t="s">
        <v>82</v>
      </c>
      <c r="D9" s="18" t="s">
        <v>7</v>
      </c>
      <c r="E9" s="7">
        <v>6</v>
      </c>
      <c r="F9" s="3">
        <v>34525.646000000001</v>
      </c>
      <c r="G9" s="7"/>
      <c r="H9" s="7"/>
      <c r="I9" s="22" t="s">
        <v>154</v>
      </c>
      <c r="J9" s="20" t="s">
        <v>163</v>
      </c>
      <c r="K9" s="21" t="s">
        <v>172</v>
      </c>
    </row>
    <row r="10" spans="2:11" ht="31.5" customHeight="1" x14ac:dyDescent="0.25">
      <c r="B10" s="66" t="s">
        <v>8</v>
      </c>
      <c r="C10" s="22" t="s">
        <v>84</v>
      </c>
      <c r="D10" s="23" t="s">
        <v>7</v>
      </c>
      <c r="E10" s="7">
        <v>2</v>
      </c>
      <c r="F10" s="3">
        <v>64670.122000000003</v>
      </c>
      <c r="G10" s="7"/>
      <c r="H10" s="7"/>
      <c r="I10" s="20" t="s">
        <v>154</v>
      </c>
      <c r="J10" s="110" t="s">
        <v>164</v>
      </c>
      <c r="K10" s="21" t="s">
        <v>173</v>
      </c>
    </row>
    <row r="11" spans="2:11" ht="31.5" x14ac:dyDescent="0.25">
      <c r="B11" s="66" t="s">
        <v>9</v>
      </c>
      <c r="C11" s="22" t="s">
        <v>85</v>
      </c>
      <c r="D11" s="97" t="s">
        <v>144</v>
      </c>
      <c r="E11" s="7">
        <v>10</v>
      </c>
      <c r="F11" s="3">
        <v>3037.2730000000001</v>
      </c>
      <c r="G11" s="7"/>
      <c r="H11" s="7"/>
      <c r="I11" s="20" t="s">
        <v>155</v>
      </c>
      <c r="J11" s="111"/>
      <c r="K11" s="21" t="s">
        <v>172</v>
      </c>
    </row>
    <row r="12" spans="2:11" ht="31.5" x14ac:dyDescent="0.25">
      <c r="B12" s="66" t="s">
        <v>24</v>
      </c>
      <c r="C12" s="22" t="s">
        <v>86</v>
      </c>
      <c r="D12" s="97" t="s">
        <v>144</v>
      </c>
      <c r="E12" s="7">
        <v>1700</v>
      </c>
      <c r="F12" s="3">
        <v>30896.008999999998</v>
      </c>
      <c r="G12" s="7"/>
      <c r="H12" s="7"/>
      <c r="I12" s="20" t="s">
        <v>153</v>
      </c>
      <c r="J12" s="20" t="s">
        <v>165</v>
      </c>
      <c r="K12" s="21" t="s">
        <v>172</v>
      </c>
    </row>
    <row r="13" spans="2:11" ht="79.5" thickBot="1" x14ac:dyDescent="0.3">
      <c r="B13" s="77" t="s">
        <v>25</v>
      </c>
      <c r="C13" s="82" t="s">
        <v>87</v>
      </c>
      <c r="D13" s="97" t="s">
        <v>144</v>
      </c>
      <c r="E13" s="5">
        <v>100</v>
      </c>
      <c r="F13" s="83">
        <v>57879.048999999999</v>
      </c>
      <c r="G13" s="5"/>
      <c r="H13" s="5"/>
      <c r="I13" s="55" t="s">
        <v>152</v>
      </c>
      <c r="J13" s="90" t="s">
        <v>165</v>
      </c>
      <c r="K13" s="91" t="s">
        <v>172</v>
      </c>
    </row>
    <row r="14" spans="2:11" ht="32.25" thickBot="1" x14ac:dyDescent="0.3">
      <c r="B14" s="24" t="s">
        <v>3</v>
      </c>
      <c r="C14" s="81" t="s">
        <v>88</v>
      </c>
      <c r="D14" s="84"/>
      <c r="E14" s="27"/>
      <c r="F14" s="85">
        <v>547981.82108738646</v>
      </c>
      <c r="G14" s="85">
        <v>0</v>
      </c>
      <c r="H14" s="85">
        <v>0</v>
      </c>
      <c r="I14" s="56"/>
      <c r="J14" s="56"/>
      <c r="K14" s="86"/>
    </row>
    <row r="15" spans="2:11" ht="31.5" customHeight="1" thickBot="1" x14ac:dyDescent="0.3">
      <c r="B15" s="70" t="s">
        <v>4</v>
      </c>
      <c r="C15" s="73" t="s">
        <v>89</v>
      </c>
      <c r="D15" s="97" t="s">
        <v>144</v>
      </c>
      <c r="E15" s="8">
        <v>1</v>
      </c>
      <c r="F15" s="74">
        <v>547981.82108738646</v>
      </c>
      <c r="G15" s="8"/>
      <c r="H15" s="8"/>
      <c r="I15" s="33" t="s">
        <v>153</v>
      </c>
      <c r="J15" s="33" t="s">
        <v>165</v>
      </c>
      <c r="K15" s="68" t="s">
        <v>171</v>
      </c>
    </row>
    <row r="16" spans="2:11" ht="63.75" thickBot="1" x14ac:dyDescent="0.3">
      <c r="B16" s="24">
        <v>3</v>
      </c>
      <c r="C16" s="25" t="s">
        <v>90</v>
      </c>
      <c r="D16" s="26"/>
      <c r="E16" s="27"/>
      <c r="F16" s="27">
        <f>F17+F18+F19+F20+F21</f>
        <v>696256.79799999984</v>
      </c>
      <c r="G16" s="27">
        <f t="shared" ref="G16:H16" si="2">G17+G18+G19+G20+G21</f>
        <v>0</v>
      </c>
      <c r="H16" s="27">
        <f t="shared" si="2"/>
        <v>23709</v>
      </c>
      <c r="I16" s="28"/>
      <c r="J16" s="29"/>
      <c r="K16" s="30"/>
    </row>
    <row r="17" spans="2:11" ht="78.75" x14ac:dyDescent="0.25">
      <c r="B17" s="70" t="s">
        <v>5</v>
      </c>
      <c r="C17" s="67" t="s">
        <v>130</v>
      </c>
      <c r="D17" s="75" t="s">
        <v>145</v>
      </c>
      <c r="E17" s="8">
        <v>10000</v>
      </c>
      <c r="F17" s="8">
        <v>611645.07499999995</v>
      </c>
      <c r="G17" s="31"/>
      <c r="H17" s="31"/>
      <c r="I17" s="22" t="s">
        <v>152</v>
      </c>
      <c r="J17" s="33" t="s">
        <v>165</v>
      </c>
      <c r="K17" s="68" t="s">
        <v>171</v>
      </c>
    </row>
    <row r="18" spans="2:11" ht="45.75" customHeight="1" x14ac:dyDescent="0.25">
      <c r="B18" s="65" t="s">
        <v>6</v>
      </c>
      <c r="C18" s="22" t="s">
        <v>91</v>
      </c>
      <c r="D18" s="18" t="s">
        <v>145</v>
      </c>
      <c r="E18" s="18">
        <v>375</v>
      </c>
      <c r="F18" s="7">
        <v>40852.896000000001</v>
      </c>
      <c r="G18" s="14"/>
      <c r="H18" s="14"/>
      <c r="I18" s="22" t="s">
        <v>156</v>
      </c>
      <c r="J18" s="20" t="s">
        <v>163</v>
      </c>
      <c r="K18" s="21" t="s">
        <v>174</v>
      </c>
    </row>
    <row r="19" spans="2:11" ht="31.5" x14ac:dyDescent="0.25">
      <c r="B19" s="105" t="s">
        <v>20</v>
      </c>
      <c r="C19" s="101" t="s">
        <v>92</v>
      </c>
      <c r="D19" s="18" t="s">
        <v>146</v>
      </c>
      <c r="E19" s="18">
        <v>1</v>
      </c>
      <c r="F19" s="7">
        <v>41872.546999999999</v>
      </c>
      <c r="G19" s="14"/>
      <c r="H19" s="7">
        <v>23709</v>
      </c>
      <c r="I19" s="100" t="s">
        <v>152</v>
      </c>
      <c r="J19" s="20" t="s">
        <v>166</v>
      </c>
      <c r="K19" s="68" t="s">
        <v>171</v>
      </c>
    </row>
    <row r="20" spans="2:11" ht="31.5" x14ac:dyDescent="0.25">
      <c r="B20" s="106"/>
      <c r="C20" s="101"/>
      <c r="D20" s="54" t="s">
        <v>147</v>
      </c>
      <c r="E20" s="54">
        <v>1</v>
      </c>
      <c r="F20" s="5">
        <v>1401.742</v>
      </c>
      <c r="G20" s="76"/>
      <c r="H20" s="76"/>
      <c r="I20" s="101"/>
      <c r="J20" s="20" t="s">
        <v>166</v>
      </c>
      <c r="K20" s="68" t="s">
        <v>171</v>
      </c>
    </row>
    <row r="21" spans="2:11" ht="32.25" customHeight="1" thickBot="1" x14ac:dyDescent="0.3">
      <c r="B21" s="109"/>
      <c r="C21" s="108"/>
      <c r="D21" s="34" t="s">
        <v>148</v>
      </c>
      <c r="E21" s="34">
        <v>1</v>
      </c>
      <c r="F21" s="4">
        <v>484.53799999999995</v>
      </c>
      <c r="G21" s="71"/>
      <c r="H21" s="71"/>
      <c r="I21" s="108"/>
      <c r="J21" s="51" t="s">
        <v>166</v>
      </c>
      <c r="K21" s="68" t="s">
        <v>171</v>
      </c>
    </row>
    <row r="22" spans="2:11" ht="48" thickBot="1" x14ac:dyDescent="0.3">
      <c r="B22" s="38">
        <v>4</v>
      </c>
      <c r="C22" s="39" t="s">
        <v>93</v>
      </c>
      <c r="D22" s="40"/>
      <c r="E22" s="8"/>
      <c r="F22" s="31">
        <v>5983231.4741899008</v>
      </c>
      <c r="G22" s="31"/>
      <c r="H22" s="31">
        <v>129289</v>
      </c>
      <c r="I22" s="41"/>
      <c r="J22" s="42"/>
      <c r="K22" s="43"/>
    </row>
    <row r="23" spans="2:11" ht="32.25" thickBot="1" x14ac:dyDescent="0.3">
      <c r="B23" s="69" t="s">
        <v>10</v>
      </c>
      <c r="C23" s="46" t="s">
        <v>94</v>
      </c>
      <c r="D23" s="44" t="s">
        <v>149</v>
      </c>
      <c r="E23" s="36">
        <v>1</v>
      </c>
      <c r="F23" s="36">
        <v>330129.65000000002</v>
      </c>
      <c r="G23" s="36"/>
      <c r="H23" s="45"/>
      <c r="I23" s="46" t="s">
        <v>155</v>
      </c>
      <c r="J23" s="46" t="s">
        <v>165</v>
      </c>
      <c r="K23" s="68" t="s">
        <v>171</v>
      </c>
    </row>
    <row r="24" spans="2:11" ht="32.25" thickBot="1" x14ac:dyDescent="0.3">
      <c r="B24" s="66" t="s">
        <v>11</v>
      </c>
      <c r="C24" s="17" t="s">
        <v>95</v>
      </c>
      <c r="D24" s="44" t="s">
        <v>149</v>
      </c>
      <c r="E24" s="7">
        <v>1</v>
      </c>
      <c r="F24" s="7">
        <v>128655</v>
      </c>
      <c r="G24" s="7"/>
      <c r="H24" s="47"/>
      <c r="I24" s="17" t="s">
        <v>156</v>
      </c>
      <c r="J24" s="17" t="s">
        <v>165</v>
      </c>
      <c r="K24" s="68" t="s">
        <v>171</v>
      </c>
    </row>
    <row r="25" spans="2:11" ht="32.25" thickBot="1" x14ac:dyDescent="0.3">
      <c r="B25" s="66" t="s">
        <v>12</v>
      </c>
      <c r="C25" s="17" t="s">
        <v>96</v>
      </c>
      <c r="D25" s="44" t="s">
        <v>149</v>
      </c>
      <c r="E25" s="7">
        <v>1</v>
      </c>
      <c r="F25" s="7">
        <v>8268.7729999999992</v>
      </c>
      <c r="G25" s="7"/>
      <c r="H25" s="47"/>
      <c r="I25" s="17" t="s">
        <v>153</v>
      </c>
      <c r="J25" s="17" t="s">
        <v>165</v>
      </c>
      <c r="K25" s="48" t="s">
        <v>175</v>
      </c>
    </row>
    <row r="26" spans="2:11" ht="32.25" thickBot="1" x14ac:dyDescent="0.3">
      <c r="B26" s="66" t="s">
        <v>13</v>
      </c>
      <c r="C26" s="17" t="s">
        <v>97</v>
      </c>
      <c r="D26" s="44" t="s">
        <v>149</v>
      </c>
      <c r="E26" s="7">
        <v>1</v>
      </c>
      <c r="F26" s="7">
        <v>162233.85699999999</v>
      </c>
      <c r="G26" s="7"/>
      <c r="H26" s="47"/>
      <c r="I26" s="17" t="s">
        <v>155</v>
      </c>
      <c r="J26" s="17" t="s">
        <v>165</v>
      </c>
      <c r="K26" s="48" t="s">
        <v>175</v>
      </c>
    </row>
    <row r="27" spans="2:11" ht="32.25" thickBot="1" x14ac:dyDescent="0.3">
      <c r="B27" s="66" t="s">
        <v>14</v>
      </c>
      <c r="C27" s="17" t="s">
        <v>98</v>
      </c>
      <c r="D27" s="44" t="s">
        <v>149</v>
      </c>
      <c r="E27" s="7">
        <v>1</v>
      </c>
      <c r="F27" s="7">
        <v>32087.251</v>
      </c>
      <c r="G27" s="7"/>
      <c r="H27" s="47"/>
      <c r="I27" s="17" t="s">
        <v>153</v>
      </c>
      <c r="J27" s="17" t="s">
        <v>165</v>
      </c>
      <c r="K27" s="48" t="s">
        <v>173</v>
      </c>
    </row>
    <row r="28" spans="2:11" ht="31.5" x14ac:dyDescent="0.25">
      <c r="B28" s="66" t="s">
        <v>15</v>
      </c>
      <c r="C28" s="17" t="s">
        <v>99</v>
      </c>
      <c r="D28" s="44" t="s">
        <v>149</v>
      </c>
      <c r="E28" s="7">
        <v>1</v>
      </c>
      <c r="F28" s="7">
        <v>47962.733</v>
      </c>
      <c r="G28" s="7"/>
      <c r="H28" s="47"/>
      <c r="I28" s="17" t="s">
        <v>156</v>
      </c>
      <c r="J28" s="17" t="s">
        <v>165</v>
      </c>
      <c r="K28" s="48" t="s">
        <v>174</v>
      </c>
    </row>
    <row r="29" spans="2:11" ht="50.25" customHeight="1" x14ac:dyDescent="0.25">
      <c r="B29" s="66" t="s">
        <v>16</v>
      </c>
      <c r="C29" s="17" t="s">
        <v>100</v>
      </c>
      <c r="D29" s="97" t="s">
        <v>144</v>
      </c>
      <c r="E29" s="7">
        <v>9</v>
      </c>
      <c r="F29" s="7">
        <v>121102.29399999998</v>
      </c>
      <c r="G29" s="7"/>
      <c r="H29" s="47"/>
      <c r="I29" s="22" t="s">
        <v>157</v>
      </c>
      <c r="J29" s="17" t="s">
        <v>165</v>
      </c>
      <c r="K29" s="48" t="s">
        <v>173</v>
      </c>
    </row>
    <row r="30" spans="2:11" ht="16.5" customHeight="1" x14ac:dyDescent="0.25">
      <c r="B30" s="70" t="s">
        <v>17</v>
      </c>
      <c r="C30" s="35" t="s">
        <v>101</v>
      </c>
      <c r="D30" s="97" t="s">
        <v>144</v>
      </c>
      <c r="E30" s="8">
        <v>14</v>
      </c>
      <c r="F30" s="8">
        <v>216216.79300000003</v>
      </c>
      <c r="G30" s="8"/>
      <c r="H30" s="49"/>
      <c r="I30" s="100" t="s">
        <v>152</v>
      </c>
      <c r="J30" s="35" t="s">
        <v>165</v>
      </c>
      <c r="K30" s="68" t="s">
        <v>171</v>
      </c>
    </row>
    <row r="31" spans="2:11" ht="31.5" x14ac:dyDescent="0.25">
      <c r="B31" s="66" t="s">
        <v>18</v>
      </c>
      <c r="C31" s="17" t="s">
        <v>103</v>
      </c>
      <c r="D31" s="23" t="s">
        <v>26</v>
      </c>
      <c r="E31" s="7">
        <v>5.4</v>
      </c>
      <c r="F31" s="7">
        <v>245206.79300000001</v>
      </c>
      <c r="G31" s="7"/>
      <c r="H31" s="47"/>
      <c r="I31" s="101"/>
      <c r="J31" s="17" t="s">
        <v>167</v>
      </c>
      <c r="K31" s="48" t="s">
        <v>175</v>
      </c>
    </row>
    <row r="32" spans="2:11" ht="31.5" x14ac:dyDescent="0.25">
      <c r="B32" s="66" t="s">
        <v>19</v>
      </c>
      <c r="C32" s="17" t="s">
        <v>102</v>
      </c>
      <c r="D32" s="23" t="s">
        <v>26</v>
      </c>
      <c r="E32" s="7">
        <v>11.319000000000001</v>
      </c>
      <c r="F32" s="7">
        <v>168931.185</v>
      </c>
      <c r="G32" s="3"/>
      <c r="H32" s="47"/>
      <c r="I32" s="101"/>
      <c r="J32" s="17" t="s">
        <v>165</v>
      </c>
      <c r="K32" s="68" t="s">
        <v>171</v>
      </c>
    </row>
    <row r="33" spans="2:11" ht="15.75" customHeight="1" x14ac:dyDescent="0.25">
      <c r="B33" s="66" t="s">
        <v>27</v>
      </c>
      <c r="C33" s="17" t="s">
        <v>104</v>
      </c>
      <c r="D33" s="23" t="s">
        <v>26</v>
      </c>
      <c r="E33" s="7">
        <v>20.251000000000001</v>
      </c>
      <c r="F33" s="7">
        <v>1019225.493</v>
      </c>
      <c r="G33" s="7"/>
      <c r="H33" s="47"/>
      <c r="I33" s="101"/>
      <c r="J33" s="17" t="s">
        <v>165</v>
      </c>
      <c r="K33" s="68" t="s">
        <v>171</v>
      </c>
    </row>
    <row r="34" spans="2:11" ht="31.5" x14ac:dyDescent="0.25">
      <c r="B34" s="66" t="s">
        <v>28</v>
      </c>
      <c r="C34" s="17" t="s">
        <v>105</v>
      </c>
      <c r="D34" s="23" t="s">
        <v>26</v>
      </c>
      <c r="E34" s="7">
        <v>10.265000000000001</v>
      </c>
      <c r="F34" s="7">
        <v>151733.421</v>
      </c>
      <c r="G34" s="7"/>
      <c r="H34" s="47"/>
      <c r="I34" s="102"/>
      <c r="J34" s="20" t="s">
        <v>165</v>
      </c>
      <c r="K34" s="68" t="s">
        <v>171</v>
      </c>
    </row>
    <row r="35" spans="2:11" ht="18.75" customHeight="1" x14ac:dyDescent="0.25">
      <c r="B35" s="66" t="s">
        <v>29</v>
      </c>
      <c r="C35" s="17" t="s">
        <v>106</v>
      </c>
      <c r="D35" s="23" t="s">
        <v>26</v>
      </c>
      <c r="E35" s="7">
        <v>3.9390000000000001</v>
      </c>
      <c r="F35" s="7">
        <v>24572.41</v>
      </c>
      <c r="G35" s="7"/>
      <c r="H35" s="47"/>
      <c r="I35" s="17" t="s">
        <v>156</v>
      </c>
      <c r="J35" s="17" t="s">
        <v>165</v>
      </c>
      <c r="K35" s="68" t="s">
        <v>171</v>
      </c>
    </row>
    <row r="36" spans="2:11" ht="15.75" customHeight="1" x14ac:dyDescent="0.25">
      <c r="B36" s="66" t="s">
        <v>30</v>
      </c>
      <c r="C36" s="17" t="s">
        <v>107</v>
      </c>
      <c r="D36" s="23" t="s">
        <v>26</v>
      </c>
      <c r="E36" s="7">
        <v>26.33</v>
      </c>
      <c r="F36" s="7">
        <v>105387</v>
      </c>
      <c r="G36" s="7"/>
      <c r="H36" s="47"/>
      <c r="I36" s="98" t="s">
        <v>66</v>
      </c>
      <c r="J36" s="17" t="s">
        <v>165</v>
      </c>
      <c r="K36" s="68" t="s">
        <v>171</v>
      </c>
    </row>
    <row r="37" spans="2:11" ht="47.25" customHeight="1" x14ac:dyDescent="0.25">
      <c r="B37" s="66" t="s">
        <v>31</v>
      </c>
      <c r="C37" s="17" t="s">
        <v>108</v>
      </c>
      <c r="D37" s="23" t="s">
        <v>26</v>
      </c>
      <c r="E37" s="7">
        <v>25.231999999999999</v>
      </c>
      <c r="F37" s="7">
        <v>106660.1</v>
      </c>
      <c r="G37" s="7"/>
      <c r="H37" s="47"/>
      <c r="I37" s="99"/>
      <c r="J37" s="20" t="s">
        <v>165</v>
      </c>
      <c r="K37" s="68" t="s">
        <v>171</v>
      </c>
    </row>
    <row r="38" spans="2:11" ht="78.75" x14ac:dyDescent="0.25">
      <c r="B38" s="66" t="s">
        <v>32</v>
      </c>
      <c r="C38" s="17" t="s">
        <v>109</v>
      </c>
      <c r="D38" s="97" t="s">
        <v>144</v>
      </c>
      <c r="E38" s="7">
        <v>18</v>
      </c>
      <c r="F38" s="7">
        <v>91763.723667038183</v>
      </c>
      <c r="G38" s="7"/>
      <c r="H38" s="47"/>
      <c r="I38" s="22" t="s">
        <v>152</v>
      </c>
      <c r="J38" s="17" t="s">
        <v>168</v>
      </c>
      <c r="K38" s="68" t="s">
        <v>171</v>
      </c>
    </row>
    <row r="39" spans="2:11" ht="15.75" customHeight="1" x14ac:dyDescent="0.25">
      <c r="B39" s="105" t="s">
        <v>33</v>
      </c>
      <c r="C39" s="98" t="s">
        <v>110</v>
      </c>
      <c r="D39" s="23" t="s">
        <v>146</v>
      </c>
      <c r="E39" s="7">
        <v>1</v>
      </c>
      <c r="F39" s="7">
        <v>254906.53</v>
      </c>
      <c r="G39" s="7"/>
      <c r="H39" s="47"/>
      <c r="I39" s="98" t="s">
        <v>156</v>
      </c>
      <c r="J39" s="98" t="s">
        <v>165</v>
      </c>
      <c r="K39" s="68" t="s">
        <v>171</v>
      </c>
    </row>
    <row r="40" spans="2:11" ht="31.5" x14ac:dyDescent="0.25">
      <c r="B40" s="106"/>
      <c r="C40" s="104"/>
      <c r="D40" s="23" t="s">
        <v>147</v>
      </c>
      <c r="E40" s="7">
        <v>1</v>
      </c>
      <c r="F40" s="7">
        <v>2854.953</v>
      </c>
      <c r="G40" s="7"/>
      <c r="H40" s="47"/>
      <c r="I40" s="104"/>
      <c r="J40" s="104"/>
      <c r="K40" s="68" t="s">
        <v>171</v>
      </c>
    </row>
    <row r="41" spans="2:11" ht="31.5" x14ac:dyDescent="0.25">
      <c r="B41" s="107"/>
      <c r="C41" s="99"/>
      <c r="D41" s="23" t="s">
        <v>148</v>
      </c>
      <c r="E41" s="7">
        <v>1</v>
      </c>
      <c r="F41" s="7">
        <v>8258.9719999999998</v>
      </c>
      <c r="G41" s="7"/>
      <c r="H41" s="47"/>
      <c r="I41" s="99"/>
      <c r="J41" s="99"/>
      <c r="K41" s="68" t="s">
        <v>171</v>
      </c>
    </row>
    <row r="42" spans="2:11" ht="31.5" x14ac:dyDescent="0.25">
      <c r="B42" s="105" t="s">
        <v>34</v>
      </c>
      <c r="C42" s="98" t="s">
        <v>111</v>
      </c>
      <c r="D42" s="23" t="s">
        <v>146</v>
      </c>
      <c r="E42" s="7">
        <v>1</v>
      </c>
      <c r="F42" s="7">
        <v>191538.364</v>
      </c>
      <c r="G42" s="7"/>
      <c r="H42" s="47">
        <v>129289</v>
      </c>
      <c r="I42" s="98" t="s">
        <v>153</v>
      </c>
      <c r="J42" s="98" t="s">
        <v>166</v>
      </c>
      <c r="K42" s="48" t="s">
        <v>174</v>
      </c>
    </row>
    <row r="43" spans="2:11" ht="15.75" x14ac:dyDescent="0.25">
      <c r="B43" s="106"/>
      <c r="C43" s="104"/>
      <c r="D43" s="23" t="s">
        <v>147</v>
      </c>
      <c r="E43" s="7">
        <v>1</v>
      </c>
      <c r="F43" s="7">
        <v>9419.6911</v>
      </c>
      <c r="G43" s="7"/>
      <c r="H43" s="47"/>
      <c r="I43" s="104"/>
      <c r="J43" s="104"/>
      <c r="K43" s="48" t="s">
        <v>64</v>
      </c>
    </row>
    <row r="44" spans="2:11" ht="15.75" x14ac:dyDescent="0.25">
      <c r="B44" s="107"/>
      <c r="C44" s="99"/>
      <c r="D44" s="23" t="s">
        <v>148</v>
      </c>
      <c r="E44" s="7">
        <v>1</v>
      </c>
      <c r="F44" s="7">
        <v>3115.1214</v>
      </c>
      <c r="G44" s="7"/>
      <c r="H44" s="47"/>
      <c r="I44" s="99"/>
      <c r="J44" s="99"/>
      <c r="K44" s="48" t="s">
        <v>64</v>
      </c>
    </row>
    <row r="45" spans="2:11" ht="30.75" customHeight="1" x14ac:dyDescent="0.25">
      <c r="B45" s="105" t="s">
        <v>35</v>
      </c>
      <c r="C45" s="98" t="s">
        <v>112</v>
      </c>
      <c r="D45" s="23" t="s">
        <v>150</v>
      </c>
      <c r="E45" s="7">
        <v>5.7</v>
      </c>
      <c r="F45" s="7">
        <v>86611.096000000005</v>
      </c>
      <c r="G45" s="7"/>
      <c r="H45" s="47"/>
      <c r="I45" s="100" t="s">
        <v>152</v>
      </c>
      <c r="J45" s="98" t="s">
        <v>165</v>
      </c>
      <c r="K45" s="68" t="s">
        <v>171</v>
      </c>
    </row>
    <row r="46" spans="2:11" ht="31.5" x14ac:dyDescent="0.25">
      <c r="B46" s="106"/>
      <c r="C46" s="104"/>
      <c r="D46" s="23" t="s">
        <v>147</v>
      </c>
      <c r="E46" s="7">
        <v>1</v>
      </c>
      <c r="F46" s="7">
        <v>2806.2</v>
      </c>
      <c r="G46" s="7"/>
      <c r="H46" s="47"/>
      <c r="I46" s="101"/>
      <c r="J46" s="104"/>
      <c r="K46" s="68" t="s">
        <v>171</v>
      </c>
    </row>
    <row r="47" spans="2:11" ht="31.5" x14ac:dyDescent="0.25">
      <c r="B47" s="107"/>
      <c r="C47" s="99"/>
      <c r="D47" s="23" t="s">
        <v>148</v>
      </c>
      <c r="E47" s="7">
        <v>1</v>
      </c>
      <c r="F47" s="7">
        <v>970.04399999999998</v>
      </c>
      <c r="G47" s="7"/>
      <c r="H47" s="47"/>
      <c r="I47" s="102"/>
      <c r="J47" s="99"/>
      <c r="K47" s="68" t="s">
        <v>171</v>
      </c>
    </row>
    <row r="48" spans="2:11" ht="27" customHeight="1" x14ac:dyDescent="0.25">
      <c r="B48" s="105" t="s">
        <v>36</v>
      </c>
      <c r="C48" s="98" t="s">
        <v>113</v>
      </c>
      <c r="D48" s="23" t="s">
        <v>150</v>
      </c>
      <c r="E48" s="7">
        <v>3.44</v>
      </c>
      <c r="F48" s="7">
        <v>55115.415999999997</v>
      </c>
      <c r="G48" s="7"/>
      <c r="H48" s="47"/>
      <c r="I48" s="100" t="s">
        <v>158</v>
      </c>
      <c r="J48" s="98" t="s">
        <v>165</v>
      </c>
      <c r="K48" s="68" t="s">
        <v>171</v>
      </c>
    </row>
    <row r="49" spans="2:11" ht="31.5" x14ac:dyDescent="0.25">
      <c r="B49" s="106"/>
      <c r="C49" s="104"/>
      <c r="D49" s="23" t="s">
        <v>147</v>
      </c>
      <c r="E49" s="7">
        <v>1</v>
      </c>
      <c r="F49" s="7">
        <v>1795.5401999999999</v>
      </c>
      <c r="G49" s="7"/>
      <c r="H49" s="47"/>
      <c r="I49" s="101"/>
      <c r="J49" s="104"/>
      <c r="K49" s="68" t="s">
        <v>171</v>
      </c>
    </row>
    <row r="50" spans="2:11" ht="31.5" x14ac:dyDescent="0.25">
      <c r="B50" s="107"/>
      <c r="C50" s="99"/>
      <c r="D50" s="23" t="s">
        <v>148</v>
      </c>
      <c r="E50" s="7">
        <v>1</v>
      </c>
      <c r="F50" s="7">
        <v>610.51670000000001</v>
      </c>
      <c r="G50" s="7"/>
      <c r="H50" s="47"/>
      <c r="I50" s="102"/>
      <c r="J50" s="99"/>
      <c r="K50" s="68" t="s">
        <v>171</v>
      </c>
    </row>
    <row r="51" spans="2:11" ht="18" customHeight="1" x14ac:dyDescent="0.25">
      <c r="B51" s="105" t="s">
        <v>37</v>
      </c>
      <c r="C51" s="98" t="s">
        <v>114</v>
      </c>
      <c r="D51" s="23" t="s">
        <v>146</v>
      </c>
      <c r="E51" s="7">
        <v>1</v>
      </c>
      <c r="F51" s="7">
        <v>65683.199999999997</v>
      </c>
      <c r="G51" s="7"/>
      <c r="H51" s="47"/>
      <c r="I51" s="98" t="s">
        <v>155</v>
      </c>
      <c r="J51" s="98" t="s">
        <v>165</v>
      </c>
      <c r="K51" s="48" t="s">
        <v>65</v>
      </c>
    </row>
    <row r="52" spans="2:11" ht="15.75" x14ac:dyDescent="0.25">
      <c r="B52" s="106"/>
      <c r="C52" s="104"/>
      <c r="D52" s="23" t="s">
        <v>147</v>
      </c>
      <c r="E52" s="7">
        <v>1</v>
      </c>
      <c r="F52" s="7">
        <v>2128.14</v>
      </c>
      <c r="G52" s="7"/>
      <c r="H52" s="47"/>
      <c r="I52" s="104"/>
      <c r="J52" s="104"/>
      <c r="K52" s="48" t="s">
        <v>65</v>
      </c>
    </row>
    <row r="53" spans="2:11" ht="15.75" x14ac:dyDescent="0.25">
      <c r="B53" s="107"/>
      <c r="C53" s="99"/>
      <c r="D53" s="23" t="s">
        <v>148</v>
      </c>
      <c r="E53" s="7">
        <v>1</v>
      </c>
      <c r="F53" s="7">
        <v>735.65</v>
      </c>
      <c r="G53" s="7"/>
      <c r="H53" s="47"/>
      <c r="I53" s="99"/>
      <c r="J53" s="99"/>
      <c r="K53" s="48" t="s">
        <v>65</v>
      </c>
    </row>
    <row r="54" spans="2:11" ht="22.5" customHeight="1" x14ac:dyDescent="0.25">
      <c r="B54" s="105" t="s">
        <v>38</v>
      </c>
      <c r="C54" s="98" t="s">
        <v>115</v>
      </c>
      <c r="D54" s="23" t="s">
        <v>146</v>
      </c>
      <c r="E54" s="7">
        <v>1</v>
      </c>
      <c r="F54" s="7">
        <v>124916.85</v>
      </c>
      <c r="G54" s="7"/>
      <c r="H54" s="47"/>
      <c r="I54" s="98" t="s">
        <v>156</v>
      </c>
      <c r="J54" s="98" t="s">
        <v>165</v>
      </c>
      <c r="K54" s="68" t="s">
        <v>171</v>
      </c>
    </row>
    <row r="55" spans="2:11" ht="31.5" x14ac:dyDescent="0.25">
      <c r="B55" s="106"/>
      <c r="C55" s="104"/>
      <c r="D55" s="23" t="s">
        <v>147</v>
      </c>
      <c r="E55" s="7">
        <v>1</v>
      </c>
      <c r="F55" s="7">
        <v>4047.31</v>
      </c>
      <c r="G55" s="7"/>
      <c r="H55" s="47"/>
      <c r="I55" s="104"/>
      <c r="J55" s="104"/>
      <c r="K55" s="68" t="s">
        <v>171</v>
      </c>
    </row>
    <row r="56" spans="2:11" ht="31.5" x14ac:dyDescent="0.25">
      <c r="B56" s="107"/>
      <c r="C56" s="99"/>
      <c r="D56" s="23" t="s">
        <v>148</v>
      </c>
      <c r="E56" s="7">
        <v>1</v>
      </c>
      <c r="F56" s="7">
        <v>1399.07</v>
      </c>
      <c r="G56" s="7"/>
      <c r="H56" s="47"/>
      <c r="I56" s="99"/>
      <c r="J56" s="99"/>
      <c r="K56" s="68" t="s">
        <v>171</v>
      </c>
    </row>
    <row r="57" spans="2:11" ht="15.75" customHeight="1" x14ac:dyDescent="0.25">
      <c r="B57" s="105" t="s">
        <v>39</v>
      </c>
      <c r="C57" s="98" t="s">
        <v>116</v>
      </c>
      <c r="D57" s="23" t="s">
        <v>146</v>
      </c>
      <c r="E57" s="7">
        <v>1</v>
      </c>
      <c r="F57" s="7">
        <v>78802.41</v>
      </c>
      <c r="G57" s="7"/>
      <c r="H57" s="47"/>
      <c r="I57" s="98" t="s">
        <v>153</v>
      </c>
      <c r="J57" s="98" t="s">
        <v>165</v>
      </c>
      <c r="K57" s="68" t="s">
        <v>171</v>
      </c>
    </row>
    <row r="58" spans="2:11" ht="31.5" x14ac:dyDescent="0.25">
      <c r="B58" s="106"/>
      <c r="C58" s="104"/>
      <c r="D58" s="23" t="s">
        <v>147</v>
      </c>
      <c r="E58" s="7">
        <v>1</v>
      </c>
      <c r="F58" s="7">
        <v>2553.1999999999998</v>
      </c>
      <c r="G58" s="7"/>
      <c r="H58" s="47"/>
      <c r="I58" s="104"/>
      <c r="J58" s="104"/>
      <c r="K58" s="68" t="s">
        <v>171</v>
      </c>
    </row>
    <row r="59" spans="2:11" ht="31.5" x14ac:dyDescent="0.25">
      <c r="B59" s="107"/>
      <c r="C59" s="99"/>
      <c r="D59" s="23" t="s">
        <v>148</v>
      </c>
      <c r="E59" s="7">
        <v>1</v>
      </c>
      <c r="F59" s="7">
        <v>882.59</v>
      </c>
      <c r="G59" s="7"/>
      <c r="H59" s="47"/>
      <c r="I59" s="99"/>
      <c r="J59" s="99"/>
      <c r="K59" s="68" t="s">
        <v>171</v>
      </c>
    </row>
    <row r="60" spans="2:11" ht="31.5" x14ac:dyDescent="0.25">
      <c r="B60" s="105" t="s">
        <v>40</v>
      </c>
      <c r="C60" s="98" t="s">
        <v>117</v>
      </c>
      <c r="D60" s="23" t="s">
        <v>146</v>
      </c>
      <c r="E60" s="7">
        <v>1</v>
      </c>
      <c r="F60" s="7">
        <v>76145.179999999993</v>
      </c>
      <c r="G60" s="7"/>
      <c r="H60" s="47"/>
      <c r="I60" s="98" t="s">
        <v>155</v>
      </c>
      <c r="J60" s="98" t="s">
        <v>165</v>
      </c>
      <c r="K60" s="48" t="s">
        <v>172</v>
      </c>
    </row>
    <row r="61" spans="2:11" ht="31.5" x14ac:dyDescent="0.25">
      <c r="B61" s="106"/>
      <c r="C61" s="104"/>
      <c r="D61" s="23" t="s">
        <v>147</v>
      </c>
      <c r="E61" s="7">
        <v>1</v>
      </c>
      <c r="F61" s="7">
        <v>2467.1</v>
      </c>
      <c r="G61" s="7"/>
      <c r="H61" s="47"/>
      <c r="I61" s="104"/>
      <c r="J61" s="104"/>
      <c r="K61" s="48" t="s">
        <v>172</v>
      </c>
    </row>
    <row r="62" spans="2:11" ht="31.5" x14ac:dyDescent="0.25">
      <c r="B62" s="107"/>
      <c r="C62" s="99"/>
      <c r="D62" s="23" t="s">
        <v>148</v>
      </c>
      <c r="E62" s="7">
        <v>1</v>
      </c>
      <c r="F62" s="7">
        <v>852.83</v>
      </c>
      <c r="G62" s="7"/>
      <c r="H62" s="47"/>
      <c r="I62" s="99"/>
      <c r="J62" s="99"/>
      <c r="K62" s="48" t="s">
        <v>172</v>
      </c>
    </row>
    <row r="63" spans="2:11" ht="18.75" customHeight="1" x14ac:dyDescent="0.25">
      <c r="B63" s="105" t="s">
        <v>41</v>
      </c>
      <c r="C63" s="98" t="s">
        <v>118</v>
      </c>
      <c r="D63" s="23" t="s">
        <v>146</v>
      </c>
      <c r="E63" s="7">
        <v>1</v>
      </c>
      <c r="F63" s="7">
        <v>131427.87599999999</v>
      </c>
      <c r="G63" s="7"/>
      <c r="H63" s="47"/>
      <c r="I63" s="100" t="s">
        <v>159</v>
      </c>
      <c r="J63" s="98" t="s">
        <v>165</v>
      </c>
      <c r="K63" s="48" t="s">
        <v>174</v>
      </c>
    </row>
    <row r="64" spans="2:11" ht="15.75" x14ac:dyDescent="0.25">
      <c r="B64" s="106"/>
      <c r="C64" s="104"/>
      <c r="D64" s="23" t="s">
        <v>147</v>
      </c>
      <c r="E64" s="7">
        <v>1</v>
      </c>
      <c r="F64" s="7">
        <v>4258.2629999999999</v>
      </c>
      <c r="G64" s="7"/>
      <c r="H64" s="47"/>
      <c r="I64" s="101"/>
      <c r="J64" s="104"/>
      <c r="K64" s="48" t="s">
        <v>174</v>
      </c>
    </row>
    <row r="65" spans="2:11" ht="15.75" x14ac:dyDescent="0.25">
      <c r="B65" s="107"/>
      <c r="C65" s="99"/>
      <c r="D65" s="23" t="s">
        <v>148</v>
      </c>
      <c r="E65" s="7">
        <v>1</v>
      </c>
      <c r="F65" s="7">
        <v>1471.992</v>
      </c>
      <c r="G65" s="7"/>
      <c r="H65" s="47"/>
      <c r="I65" s="102"/>
      <c r="J65" s="99"/>
      <c r="K65" s="48" t="s">
        <v>64</v>
      </c>
    </row>
    <row r="66" spans="2:11" ht="20.25" customHeight="1" x14ac:dyDescent="0.25">
      <c r="B66" s="105" t="s">
        <v>42</v>
      </c>
      <c r="C66" s="98" t="s">
        <v>119</v>
      </c>
      <c r="D66" s="23" t="s">
        <v>146</v>
      </c>
      <c r="E66" s="7">
        <v>4.34</v>
      </c>
      <c r="F66" s="7">
        <v>66303.758700000006</v>
      </c>
      <c r="G66" s="7"/>
      <c r="H66" s="47"/>
      <c r="I66" s="98" t="s">
        <v>152</v>
      </c>
      <c r="J66" s="98" t="s">
        <v>166</v>
      </c>
      <c r="K66" s="68" t="s">
        <v>171</v>
      </c>
    </row>
    <row r="67" spans="2:11" ht="31.5" x14ac:dyDescent="0.25">
      <c r="B67" s="106"/>
      <c r="C67" s="104"/>
      <c r="D67" s="23" t="s">
        <v>147</v>
      </c>
      <c r="E67" s="7">
        <v>1</v>
      </c>
      <c r="F67" s="7">
        <v>2317.9572500000004</v>
      </c>
      <c r="G67" s="7"/>
      <c r="H67" s="47"/>
      <c r="I67" s="104"/>
      <c r="J67" s="104"/>
      <c r="K67" s="68" t="s">
        <v>171</v>
      </c>
    </row>
    <row r="68" spans="2:11" ht="26.25" customHeight="1" x14ac:dyDescent="0.25">
      <c r="B68" s="107"/>
      <c r="C68" s="99"/>
      <c r="D68" s="23" t="s">
        <v>148</v>
      </c>
      <c r="E68" s="7">
        <v>1</v>
      </c>
      <c r="F68" s="7">
        <v>742.62202000000013</v>
      </c>
      <c r="G68" s="7"/>
      <c r="H68" s="47"/>
      <c r="I68" s="99"/>
      <c r="J68" s="99"/>
      <c r="K68" s="68" t="s">
        <v>171</v>
      </c>
    </row>
    <row r="69" spans="2:11" ht="31.5" x14ac:dyDescent="0.25">
      <c r="B69" s="105" t="s">
        <v>43</v>
      </c>
      <c r="C69" s="98" t="s">
        <v>120</v>
      </c>
      <c r="D69" s="97" t="s">
        <v>144</v>
      </c>
      <c r="E69" s="7">
        <v>1</v>
      </c>
      <c r="F69" s="7">
        <v>497833</v>
      </c>
      <c r="G69" s="7"/>
      <c r="H69" s="47"/>
      <c r="I69" s="98" t="s">
        <v>156</v>
      </c>
      <c r="J69" s="98" t="s">
        <v>165</v>
      </c>
      <c r="K69" s="68" t="s">
        <v>171</v>
      </c>
    </row>
    <row r="70" spans="2:11" ht="31.5" x14ac:dyDescent="0.25">
      <c r="B70" s="106"/>
      <c r="C70" s="104"/>
      <c r="D70" s="97" t="s">
        <v>144</v>
      </c>
      <c r="E70" s="7">
        <v>1</v>
      </c>
      <c r="F70" s="7">
        <v>16130</v>
      </c>
      <c r="G70" s="7"/>
      <c r="H70" s="47"/>
      <c r="I70" s="104"/>
      <c r="J70" s="104"/>
      <c r="K70" s="68" t="s">
        <v>171</v>
      </c>
    </row>
    <row r="71" spans="2:11" ht="31.5" x14ac:dyDescent="0.25">
      <c r="B71" s="107"/>
      <c r="C71" s="99"/>
      <c r="D71" s="97" t="s">
        <v>144</v>
      </c>
      <c r="E71" s="7">
        <v>1</v>
      </c>
      <c r="F71" s="7">
        <v>5576</v>
      </c>
      <c r="G71" s="7"/>
      <c r="H71" s="47"/>
      <c r="I71" s="99"/>
      <c r="J71" s="99"/>
      <c r="K71" s="68" t="s">
        <v>171</v>
      </c>
    </row>
    <row r="72" spans="2:11" ht="78.75" x14ac:dyDescent="0.25">
      <c r="B72" s="66" t="s">
        <v>44</v>
      </c>
      <c r="C72" s="17" t="s">
        <v>121</v>
      </c>
      <c r="D72" s="97" t="s">
        <v>144</v>
      </c>
      <c r="E72" s="7">
        <v>205</v>
      </c>
      <c r="F72" s="7">
        <v>1267372.3883928601</v>
      </c>
      <c r="G72" s="7"/>
      <c r="H72" s="47"/>
      <c r="I72" s="17" t="s">
        <v>160</v>
      </c>
      <c r="J72" s="17" t="s">
        <v>165</v>
      </c>
      <c r="K72" s="68" t="s">
        <v>171</v>
      </c>
    </row>
    <row r="73" spans="2:11" ht="63.75" customHeight="1" thickBot="1" x14ac:dyDescent="0.3">
      <c r="B73" s="77" t="s">
        <v>45</v>
      </c>
      <c r="C73" s="35" t="s">
        <v>122</v>
      </c>
      <c r="D73" s="97" t="s">
        <v>144</v>
      </c>
      <c r="E73" s="8">
        <v>204</v>
      </c>
      <c r="F73" s="8">
        <v>51045.165760000004</v>
      </c>
      <c r="G73" s="8"/>
      <c r="H73" s="49"/>
      <c r="I73" s="93" t="s">
        <v>152</v>
      </c>
      <c r="J73" s="35" t="s">
        <v>165</v>
      </c>
      <c r="K73" s="72" t="s">
        <v>173</v>
      </c>
    </row>
    <row r="74" spans="2:11" ht="32.25" thickBot="1" x14ac:dyDescent="0.3">
      <c r="B74" s="78">
        <v>5</v>
      </c>
      <c r="C74" s="25" t="s">
        <v>123</v>
      </c>
      <c r="D74" s="26"/>
      <c r="E74" s="27"/>
      <c r="F74" s="27">
        <v>314999.18210450158</v>
      </c>
      <c r="G74" s="27"/>
      <c r="H74" s="27"/>
      <c r="I74" s="95"/>
      <c r="J74" s="96"/>
      <c r="K74" s="94"/>
    </row>
    <row r="75" spans="2:11" ht="18.75" customHeight="1" x14ac:dyDescent="0.25">
      <c r="B75" s="79" t="s">
        <v>21</v>
      </c>
      <c r="C75" s="67" t="s">
        <v>124</v>
      </c>
      <c r="D75" s="75" t="s">
        <v>151</v>
      </c>
      <c r="E75" s="8">
        <v>1</v>
      </c>
      <c r="F75" s="8">
        <v>11878.65</v>
      </c>
      <c r="G75" s="8"/>
      <c r="H75" s="8"/>
      <c r="I75" s="103" t="s">
        <v>152</v>
      </c>
      <c r="J75" s="33" t="s">
        <v>169</v>
      </c>
      <c r="K75" s="92" t="s">
        <v>174</v>
      </c>
    </row>
    <row r="76" spans="2:11" ht="47.25" x14ac:dyDescent="0.25">
      <c r="B76" s="88" t="s">
        <v>22</v>
      </c>
      <c r="C76" s="53" t="s">
        <v>125</v>
      </c>
      <c r="D76" s="75" t="s">
        <v>151</v>
      </c>
      <c r="E76" s="7">
        <v>1</v>
      </c>
      <c r="F76" s="7">
        <v>1164</v>
      </c>
      <c r="G76" s="7"/>
      <c r="H76" s="7"/>
      <c r="I76" s="104"/>
      <c r="J76" s="20" t="s">
        <v>169</v>
      </c>
      <c r="K76" s="21" t="s">
        <v>172</v>
      </c>
    </row>
    <row r="77" spans="2:11" ht="31.5" x14ac:dyDescent="0.25">
      <c r="B77" s="88" t="s">
        <v>23</v>
      </c>
      <c r="C77" s="53" t="s">
        <v>126</v>
      </c>
      <c r="D77" s="75" t="s">
        <v>151</v>
      </c>
      <c r="E77" s="7">
        <v>1</v>
      </c>
      <c r="F77" s="7">
        <v>31984.199999999997</v>
      </c>
      <c r="G77" s="7"/>
      <c r="H77" s="7"/>
      <c r="I77" s="104"/>
      <c r="J77" s="20" t="s">
        <v>168</v>
      </c>
      <c r="K77" s="21" t="s">
        <v>172</v>
      </c>
    </row>
    <row r="78" spans="2:11" ht="31.5" x14ac:dyDescent="0.25">
      <c r="B78" s="88" t="s">
        <v>46</v>
      </c>
      <c r="C78" s="53" t="s">
        <v>127</v>
      </c>
      <c r="D78" s="75" t="s">
        <v>151</v>
      </c>
      <c r="E78" s="7">
        <v>1</v>
      </c>
      <c r="F78" s="7">
        <v>13226.33</v>
      </c>
      <c r="G78" s="7"/>
      <c r="H78" s="7"/>
      <c r="I78" s="99"/>
      <c r="J78" s="20" t="s">
        <v>168</v>
      </c>
      <c r="K78" s="21" t="s">
        <v>172</v>
      </c>
    </row>
    <row r="79" spans="2:11" ht="157.5" x14ac:dyDescent="0.25">
      <c r="B79" s="88" t="s">
        <v>61</v>
      </c>
      <c r="C79" s="53" t="s">
        <v>128</v>
      </c>
      <c r="D79" s="75" t="s">
        <v>151</v>
      </c>
      <c r="E79" s="7">
        <v>1</v>
      </c>
      <c r="F79" s="7">
        <v>1493.6</v>
      </c>
      <c r="G79" s="7"/>
      <c r="H79" s="7"/>
      <c r="I79" s="17" t="s">
        <v>153</v>
      </c>
      <c r="J79" s="20" t="s">
        <v>168</v>
      </c>
      <c r="K79" s="21" t="s">
        <v>172</v>
      </c>
    </row>
    <row r="80" spans="2:11" ht="47.25" x14ac:dyDescent="0.25">
      <c r="B80" s="88" t="s">
        <v>47</v>
      </c>
      <c r="C80" s="53" t="s">
        <v>129</v>
      </c>
      <c r="D80" s="75" t="s">
        <v>151</v>
      </c>
      <c r="E80" s="7">
        <v>1</v>
      </c>
      <c r="F80" s="7">
        <v>38478.050000000003</v>
      </c>
      <c r="G80" s="7"/>
      <c r="H80" s="7"/>
      <c r="I80" s="15"/>
      <c r="J80" s="16" t="s">
        <v>63</v>
      </c>
      <c r="K80" s="21" t="s">
        <v>172</v>
      </c>
    </row>
    <row r="81" spans="2:11" ht="78.75" x14ac:dyDescent="0.25">
      <c r="B81" s="88" t="s">
        <v>48</v>
      </c>
      <c r="C81" s="53" t="s">
        <v>131</v>
      </c>
      <c r="D81" s="75" t="s">
        <v>151</v>
      </c>
      <c r="E81" s="7">
        <v>1</v>
      </c>
      <c r="F81" s="7">
        <v>8108.75</v>
      </c>
      <c r="G81" s="7"/>
      <c r="H81" s="7"/>
      <c r="I81" s="93" t="s">
        <v>152</v>
      </c>
      <c r="J81" s="20" t="s">
        <v>166</v>
      </c>
      <c r="K81" s="21" t="s">
        <v>176</v>
      </c>
    </row>
    <row r="82" spans="2:11" ht="47.25" x14ac:dyDescent="0.25">
      <c r="B82" s="88" t="s">
        <v>49</v>
      </c>
      <c r="C82" s="53" t="s">
        <v>132</v>
      </c>
      <c r="D82" s="75" t="s">
        <v>151</v>
      </c>
      <c r="E82" s="7">
        <v>1</v>
      </c>
      <c r="F82" s="7">
        <v>1346.78</v>
      </c>
      <c r="G82" s="7"/>
      <c r="H82" s="7"/>
      <c r="I82" s="35" t="s">
        <v>161</v>
      </c>
      <c r="J82" s="20" t="s">
        <v>62</v>
      </c>
      <c r="K82" s="21" t="s">
        <v>172</v>
      </c>
    </row>
    <row r="83" spans="2:11" ht="78.75" x14ac:dyDescent="0.25">
      <c r="B83" s="88" t="s">
        <v>50</v>
      </c>
      <c r="C83" s="53" t="s">
        <v>133</v>
      </c>
      <c r="D83" s="75" t="s">
        <v>151</v>
      </c>
      <c r="E83" s="7">
        <v>1</v>
      </c>
      <c r="F83" s="7">
        <v>15444.338</v>
      </c>
      <c r="G83" s="7"/>
      <c r="H83" s="7"/>
      <c r="I83" s="93" t="s">
        <v>152</v>
      </c>
      <c r="J83" s="20" t="s">
        <v>166</v>
      </c>
      <c r="K83" s="21" t="s">
        <v>172</v>
      </c>
    </row>
    <row r="84" spans="2:11" ht="78.75" x14ac:dyDescent="0.25">
      <c r="B84" s="88" t="s">
        <v>51</v>
      </c>
      <c r="C84" s="53" t="s">
        <v>134</v>
      </c>
      <c r="D84" s="75" t="s">
        <v>151</v>
      </c>
      <c r="E84" s="7">
        <v>1</v>
      </c>
      <c r="F84" s="7">
        <v>26403.701999999997</v>
      </c>
      <c r="G84" s="7"/>
      <c r="H84" s="7"/>
      <c r="I84" s="93" t="s">
        <v>152</v>
      </c>
      <c r="J84" s="20" t="s">
        <v>166</v>
      </c>
      <c r="K84" s="21" t="s">
        <v>172</v>
      </c>
    </row>
    <row r="85" spans="2:11" ht="47.25" x14ac:dyDescent="0.25">
      <c r="B85" s="88" t="s">
        <v>52</v>
      </c>
      <c r="C85" s="53" t="s">
        <v>135</v>
      </c>
      <c r="D85" s="75" t="s">
        <v>151</v>
      </c>
      <c r="E85" s="7">
        <v>1</v>
      </c>
      <c r="F85" s="7">
        <v>2515.7399999999998</v>
      </c>
      <c r="G85" s="7"/>
      <c r="H85" s="47"/>
      <c r="I85" s="17" t="s">
        <v>156</v>
      </c>
      <c r="J85" s="20" t="s">
        <v>170</v>
      </c>
      <c r="K85" s="21" t="s">
        <v>172</v>
      </c>
    </row>
    <row r="86" spans="2:11" ht="78.75" x14ac:dyDescent="0.25">
      <c r="B86" s="88" t="s">
        <v>53</v>
      </c>
      <c r="C86" s="2" t="s">
        <v>136</v>
      </c>
      <c r="D86" s="75" t="s">
        <v>151</v>
      </c>
      <c r="E86" s="1">
        <v>1</v>
      </c>
      <c r="F86" s="7">
        <v>4736.0200000000004</v>
      </c>
      <c r="G86" s="7"/>
      <c r="H86" s="47"/>
      <c r="I86" s="17" t="s">
        <v>153</v>
      </c>
      <c r="J86" s="20" t="s">
        <v>170</v>
      </c>
      <c r="K86" s="21" t="s">
        <v>172</v>
      </c>
    </row>
    <row r="87" spans="2:11" ht="63" x14ac:dyDescent="0.25">
      <c r="B87" s="88" t="s">
        <v>54</v>
      </c>
      <c r="C87" s="53" t="s">
        <v>137</v>
      </c>
      <c r="D87" s="75" t="s">
        <v>151</v>
      </c>
      <c r="E87" s="7">
        <v>1</v>
      </c>
      <c r="F87" s="7">
        <v>9181.0499999999993</v>
      </c>
      <c r="G87" s="7"/>
      <c r="H87" s="47"/>
      <c r="I87" s="17" t="s">
        <v>161</v>
      </c>
      <c r="J87" s="20" t="s">
        <v>170</v>
      </c>
      <c r="K87" s="21" t="s">
        <v>172</v>
      </c>
    </row>
    <row r="88" spans="2:11" ht="78.75" x14ac:dyDescent="0.25">
      <c r="B88" s="88" t="s">
        <v>55</v>
      </c>
      <c r="C88" s="53" t="s">
        <v>138</v>
      </c>
      <c r="D88" s="75" t="s">
        <v>151</v>
      </c>
      <c r="E88" s="7">
        <v>1</v>
      </c>
      <c r="F88" s="7">
        <v>37673.882333073001</v>
      </c>
      <c r="G88" s="7"/>
      <c r="H88" s="47"/>
      <c r="I88" s="17" t="s">
        <v>153</v>
      </c>
      <c r="J88" s="20" t="s">
        <v>166</v>
      </c>
      <c r="K88" s="21" t="s">
        <v>176</v>
      </c>
    </row>
    <row r="89" spans="2:11" ht="94.5" x14ac:dyDescent="0.25">
      <c r="B89" s="88" t="s">
        <v>56</v>
      </c>
      <c r="C89" s="53" t="s">
        <v>139</v>
      </c>
      <c r="D89" s="75" t="s">
        <v>151</v>
      </c>
      <c r="E89" s="7">
        <v>1</v>
      </c>
      <c r="F89" s="7">
        <v>5772.14</v>
      </c>
      <c r="G89" s="7"/>
      <c r="H89" s="47"/>
      <c r="I89" s="17" t="s">
        <v>153</v>
      </c>
      <c r="J89" s="20" t="s">
        <v>170</v>
      </c>
      <c r="K89" s="21" t="s">
        <v>172</v>
      </c>
    </row>
    <row r="90" spans="2:11" ht="78.75" x14ac:dyDescent="0.25">
      <c r="B90" s="88" t="s">
        <v>57</v>
      </c>
      <c r="C90" s="53" t="s">
        <v>140</v>
      </c>
      <c r="D90" s="75" t="s">
        <v>151</v>
      </c>
      <c r="E90" s="7">
        <v>1</v>
      </c>
      <c r="F90" s="7">
        <v>70008.928571428565</v>
      </c>
      <c r="G90" s="7"/>
      <c r="H90" s="47"/>
      <c r="I90" s="17" t="s">
        <v>153</v>
      </c>
      <c r="J90" s="20" t="s">
        <v>166</v>
      </c>
      <c r="K90" s="21" t="s">
        <v>176</v>
      </c>
    </row>
    <row r="91" spans="2:11" ht="94.5" x14ac:dyDescent="0.25">
      <c r="B91" s="88" t="s">
        <v>58</v>
      </c>
      <c r="C91" s="53" t="s">
        <v>141</v>
      </c>
      <c r="D91" s="75" t="s">
        <v>151</v>
      </c>
      <c r="E91" s="7">
        <v>1</v>
      </c>
      <c r="F91" s="7">
        <v>2307.1211999999996</v>
      </c>
      <c r="G91" s="7"/>
      <c r="H91" s="47"/>
      <c r="I91" s="17" t="s">
        <v>153</v>
      </c>
      <c r="J91" s="20" t="s">
        <v>170</v>
      </c>
      <c r="K91" s="21" t="s">
        <v>172</v>
      </c>
    </row>
    <row r="92" spans="2:11" ht="63" x14ac:dyDescent="0.25">
      <c r="B92" s="88" t="s">
        <v>59</v>
      </c>
      <c r="C92" s="53" t="s">
        <v>142</v>
      </c>
      <c r="D92" s="75" t="s">
        <v>151</v>
      </c>
      <c r="E92" s="7">
        <v>1</v>
      </c>
      <c r="F92" s="7">
        <v>30692</v>
      </c>
      <c r="G92" s="7"/>
      <c r="H92" s="47"/>
      <c r="I92" s="17" t="s">
        <v>155</v>
      </c>
      <c r="J92" s="20" t="s">
        <v>166</v>
      </c>
      <c r="K92" s="21" t="s">
        <v>176</v>
      </c>
    </row>
    <row r="93" spans="2:11" ht="79.5" thickBot="1" x14ac:dyDescent="0.3">
      <c r="B93" s="89" t="s">
        <v>60</v>
      </c>
      <c r="C93" s="58" t="s">
        <v>143</v>
      </c>
      <c r="D93" s="75" t="s">
        <v>151</v>
      </c>
      <c r="E93" s="4">
        <v>1</v>
      </c>
      <c r="F93" s="4">
        <v>2584</v>
      </c>
      <c r="G93" s="4"/>
      <c r="H93" s="50"/>
      <c r="I93" s="51" t="s">
        <v>152</v>
      </c>
      <c r="J93" s="37" t="s">
        <v>168</v>
      </c>
      <c r="K93" s="59" t="s">
        <v>175</v>
      </c>
    </row>
  </sheetData>
  <mergeCells count="60">
    <mergeCell ref="B63:B65"/>
    <mergeCell ref="C63:C65"/>
    <mergeCell ref="B66:B68"/>
    <mergeCell ref="C66:C68"/>
    <mergeCell ref="B54:B56"/>
    <mergeCell ref="C54:C56"/>
    <mergeCell ref="B57:B59"/>
    <mergeCell ref="C57:C59"/>
    <mergeCell ref="B60:B62"/>
    <mergeCell ref="C60:C62"/>
    <mergeCell ref="B1:K1"/>
    <mergeCell ref="B3:B4"/>
    <mergeCell ref="C3:C4"/>
    <mergeCell ref="D3:D4"/>
    <mergeCell ref="E3:F3"/>
    <mergeCell ref="G3:H3"/>
    <mergeCell ref="I3:I4"/>
    <mergeCell ref="J3:J4"/>
    <mergeCell ref="K3:K4"/>
    <mergeCell ref="B69:B71"/>
    <mergeCell ref="C69:C71"/>
    <mergeCell ref="J10:J11"/>
    <mergeCell ref="J45:J47"/>
    <mergeCell ref="J42:J44"/>
    <mergeCell ref="J39:J41"/>
    <mergeCell ref="J48:J50"/>
    <mergeCell ref="J51:J53"/>
    <mergeCell ref="J54:J56"/>
    <mergeCell ref="J57:J59"/>
    <mergeCell ref="J60:J62"/>
    <mergeCell ref="J63:J65"/>
    <mergeCell ref="J66:J68"/>
    <mergeCell ref="J69:J71"/>
    <mergeCell ref="C19:C21"/>
    <mergeCell ref="B48:B50"/>
    <mergeCell ref="B39:B41"/>
    <mergeCell ref="I19:I21"/>
    <mergeCell ref="I39:I41"/>
    <mergeCell ref="I42:I44"/>
    <mergeCell ref="I51:I53"/>
    <mergeCell ref="C45:C47"/>
    <mergeCell ref="C48:C50"/>
    <mergeCell ref="B19:B21"/>
    <mergeCell ref="C39:C41"/>
    <mergeCell ref="B42:B44"/>
    <mergeCell ref="C42:C44"/>
    <mergeCell ref="B45:B47"/>
    <mergeCell ref="B51:B53"/>
    <mergeCell ref="C51:C53"/>
    <mergeCell ref="I48:I50"/>
    <mergeCell ref="I45:I47"/>
    <mergeCell ref="I36:I37"/>
    <mergeCell ref="I30:I34"/>
    <mergeCell ref="I63:I65"/>
    <mergeCell ref="I75:I78"/>
    <mergeCell ref="I54:I56"/>
    <mergeCell ref="I57:I59"/>
    <mergeCell ref="I69:I71"/>
    <mergeCell ref="I60:I62"/>
    <mergeCell ref="I66:I68"/>
  </mergeCells>
  <pageMargins left="0.16" right="0.11" top="0.22" bottom="0.21" header="0.16" footer="0.16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2022-04-07T03:19:50Z</dcterms:modified>
</cp:coreProperties>
</file>