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5793C62A-3104-4E22-9337-A59B1221B5F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мамы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J69" i="2" s="1"/>
  <c r="E68" i="2"/>
  <c r="H68" i="2" s="1"/>
  <c r="E67" i="2"/>
  <c r="H67" i="2" s="1"/>
  <c r="E66" i="2"/>
  <c r="H66" i="2" s="1"/>
  <c r="E65" i="2"/>
  <c r="H65" i="2" s="1"/>
  <c r="E64" i="2"/>
  <c r="H64" i="2" s="1"/>
  <c r="H63" i="2"/>
  <c r="E63" i="2"/>
  <c r="E62" i="2"/>
  <c r="H62" i="2" s="1"/>
  <c r="E61" i="2"/>
  <c r="H61" i="2" s="1"/>
  <c r="E60" i="2"/>
  <c r="H60" i="2" s="1"/>
  <c r="E59" i="2"/>
  <c r="H59" i="2" s="1"/>
  <c r="E58" i="2"/>
  <c r="H58" i="2" s="1"/>
  <c r="E57" i="2"/>
  <c r="H57" i="2" s="1"/>
  <c r="E56" i="2"/>
  <c r="E55" i="2"/>
  <c r="H55" i="2" s="1"/>
  <c r="I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H48" i="2"/>
  <c r="E48" i="2"/>
  <c r="E47" i="2"/>
  <c r="H47" i="2" s="1"/>
  <c r="I47" i="2" s="1"/>
  <c r="E46" i="2"/>
  <c r="H46" i="2" s="1"/>
  <c r="E45" i="2"/>
  <c r="H45" i="2" s="1"/>
  <c r="I45" i="2" s="1"/>
  <c r="E44" i="2"/>
  <c r="H44" i="2" s="1"/>
  <c r="E43" i="2"/>
  <c r="H43" i="2" s="1"/>
  <c r="H42" i="2"/>
  <c r="E42" i="2"/>
  <c r="I42" i="2" s="1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J31" i="2" s="1"/>
  <c r="E30" i="2"/>
  <c r="H30" i="2" s="1"/>
  <c r="H29" i="2"/>
  <c r="I29" i="2" s="1"/>
  <c r="E29" i="2"/>
  <c r="E28" i="2"/>
  <c r="H28" i="2" s="1"/>
  <c r="E27" i="2"/>
  <c r="H27" i="2" s="1"/>
  <c r="E26" i="2"/>
  <c r="H26" i="2" s="1"/>
  <c r="E25" i="2"/>
  <c r="H25" i="2" s="1"/>
  <c r="H24" i="2"/>
  <c r="E24" i="2"/>
  <c r="E23" i="2"/>
  <c r="H23" i="2" s="1"/>
  <c r="I23" i="2" s="1"/>
  <c r="E22" i="2"/>
  <c r="H22" i="2" s="1"/>
  <c r="E21" i="2"/>
  <c r="H21" i="2" s="1"/>
  <c r="I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7" i="2" s="1"/>
  <c r="I53" i="2" l="1"/>
  <c r="I51" i="2"/>
  <c r="I49" i="2"/>
  <c r="I19" i="2"/>
  <c r="I15" i="2"/>
  <c r="I61" i="2"/>
  <c r="I63" i="2"/>
  <c r="I65" i="2"/>
  <c r="I27" i="2"/>
  <c r="I33" i="2"/>
  <c r="I57" i="2"/>
  <c r="H41" i="2"/>
  <c r="H69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<sst xmlns="http://schemas.openxmlformats.org/spreadsheetml/2006/main" count="116" uniqueCount="50">
  <si>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</si>
  <si>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</si>
  <si>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</si>
  <si>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</si>
  <si>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</si>
  <si>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</si>
  <si>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</si>
  <si>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</si>
  <si>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</si>
  <si>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</si>
  <si>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</si>
  <si>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</si>
  <si>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</si>
  <si>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</si>
  <si>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</si>
  <si>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</si>
  <si>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</si>
  <si>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</si>
  <si>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</si>
  <si>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</si>
  <si>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</si>
  <si>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</si>
  <si>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</si>
  <si>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</si>
  <si>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</si>
  <si>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</si>
  <si>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</si>
  <si>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</si>
  <si>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</si>
  <si>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</si>
  <si>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</si>
  <si>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</si>
  <si>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</si>
  <si>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</si>
  <si>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</si>
  <si>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</si>
  <si>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</si>
  <si>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</si>
  <si>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</si>
  <si>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</si>
  <si>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</si>
  <si>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</si>
  <si>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</si>
  <si>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</si>
  <si>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</si>
  <si>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</si>
  <si>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</si>
  <si>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</si>
  <si>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</si>
  <si>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мамыр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</si>
</sst>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M9" sqref="M9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3">
      <c r="A3" s="74" t="s">
        <v>36</v>
      </c>
      <c r="B3" s="77" t="s">
        <v>37</v>
      </c>
      <c r="C3" s="80" t="s">
        <v>38</v>
      </c>
      <c r="D3" s="80" t="s">
        <v>39</v>
      </c>
      <c r="E3" s="83"/>
      <c r="F3" s="87" t="s">
        <v>40</v>
      </c>
      <c r="G3" s="89" t="s">
        <v>43</v>
      </c>
      <c r="H3" s="87" t="s">
        <v>40</v>
      </c>
      <c r="I3" s="87" t="s">
        <v>41</v>
      </c>
      <c r="J3" s="92" t="s">
        <v>42</v>
      </c>
    </row>
    <row r="4" spans="1:10" ht="24" customHeight="1" x14ac:dyDescent="0.3">
      <c r="A4" s="75"/>
      <c r="B4" s="78"/>
      <c r="C4" s="81"/>
      <c r="D4" s="81"/>
      <c r="E4" s="84"/>
      <c r="F4" s="88"/>
      <c r="G4" s="90"/>
      <c r="H4" s="88"/>
      <c r="I4" s="88"/>
      <c r="J4" s="93"/>
    </row>
    <row r="5" spans="1:10" ht="24" customHeight="1" x14ac:dyDescent="0.3">
      <c r="A5" s="75"/>
      <c r="B5" s="78"/>
      <c r="C5" s="81"/>
      <c r="D5" s="85"/>
      <c r="E5" s="86"/>
      <c r="F5" s="88"/>
      <c r="G5" s="91"/>
      <c r="H5" s="88"/>
      <c r="I5" s="88"/>
      <c r="J5" s="93"/>
    </row>
    <row r="6" spans="1:10" ht="16.2" thickBot="1" x14ac:dyDescent="0.35">
      <c r="A6" s="76"/>
      <c r="B6" s="79"/>
      <c r="C6" s="82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69">
        <v>1</v>
      </c>
      <c r="B7" s="64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6"/>
      <c r="H7" s="24">
        <f>F7*100/E7</f>
        <v>40.328888888888891</v>
      </c>
      <c r="I7" s="67">
        <f>H7+H8</f>
        <v>80.324444444444453</v>
      </c>
      <c r="J7" s="68">
        <f>E7-F7-F8</f>
        <v>44.269999999999996</v>
      </c>
    </row>
    <row r="8" spans="1:10" ht="15" customHeight="1" x14ac:dyDescent="0.3">
      <c r="A8" s="34"/>
      <c r="B8" s="6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57"/>
      <c r="J8" s="53"/>
    </row>
    <row r="9" spans="1:10" ht="15" customHeight="1" x14ac:dyDescent="0.3">
      <c r="A9" s="54">
        <v>2</v>
      </c>
      <c r="B9" s="62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52">
        <f>E9-F9-F10-G9</f>
        <v>88.57</v>
      </c>
    </row>
    <row r="10" spans="1:10" ht="15" customHeight="1" x14ac:dyDescent="0.3">
      <c r="A10" s="54"/>
      <c r="B10" s="62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7"/>
      <c r="H10" s="3">
        <f>F10*100/E10</f>
        <v>27.453333333333333</v>
      </c>
      <c r="I10" s="57"/>
      <c r="J10" s="53"/>
    </row>
    <row r="11" spans="1:10" ht="15" customHeight="1" x14ac:dyDescent="0.3">
      <c r="A11" s="33">
        <v>3</v>
      </c>
      <c r="B11" s="70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52">
        <f>E11-F11-G11</f>
        <v>201.68</v>
      </c>
    </row>
    <row r="12" spans="1:10" ht="15" customHeight="1" x14ac:dyDescent="0.3">
      <c r="A12" s="34"/>
      <c r="B12" s="65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7"/>
      <c r="H12" s="3" t="s">
        <v>3</v>
      </c>
      <c r="I12" s="57"/>
      <c r="J12" s="53"/>
    </row>
    <row r="13" spans="1:10" ht="15" customHeight="1" x14ac:dyDescent="0.3">
      <c r="A13" s="33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60">
        <f t="shared" ref="I13" si="2">H13+H14</f>
        <v>118.34215167548501</v>
      </c>
      <c r="J13" s="52">
        <v>0</v>
      </c>
    </row>
    <row r="14" spans="1:10" ht="15" customHeight="1" x14ac:dyDescent="0.3">
      <c r="A14" s="34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3"/>
      <c r="J14" s="53"/>
    </row>
    <row r="15" spans="1:10" ht="15" customHeight="1" x14ac:dyDescent="0.3">
      <c r="A15" s="58">
        <v>5</v>
      </c>
      <c r="B15" s="70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52">
        <v>0</v>
      </c>
    </row>
    <row r="16" spans="1:10" ht="15" customHeight="1" x14ac:dyDescent="0.3">
      <c r="A16" s="71"/>
      <c r="B16" s="96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57"/>
      <c r="J16" s="53"/>
    </row>
    <row r="17" spans="1:10" ht="15" customHeight="1" x14ac:dyDescent="0.3">
      <c r="A17" s="71"/>
      <c r="B17" s="62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52">
        <v>0</v>
      </c>
    </row>
    <row r="18" spans="1:10" ht="15" customHeight="1" x14ac:dyDescent="0.3">
      <c r="A18" s="59"/>
      <c r="B18" s="6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57"/>
      <c r="J18" s="53"/>
    </row>
    <row r="19" spans="1:10" ht="15" customHeight="1" x14ac:dyDescent="0.3">
      <c r="A19" s="33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6">
        <v>210.9</v>
      </c>
      <c r="H19" s="3">
        <f t="shared" si="1"/>
        <v>4.1446208112874778</v>
      </c>
      <c r="I19" s="38">
        <f t="shared" ref="I19" si="5">H19+H20</f>
        <v>20.200176366843035</v>
      </c>
      <c r="J19" s="52">
        <v>0</v>
      </c>
    </row>
    <row r="20" spans="1:10" ht="15" customHeight="1" x14ac:dyDescent="0.3">
      <c r="A20" s="34"/>
      <c r="B20" s="56"/>
      <c r="C20" s="5" t="s">
        <v>6</v>
      </c>
      <c r="D20" s="14">
        <v>40</v>
      </c>
      <c r="E20" s="12">
        <f t="shared" si="0"/>
        <v>36</v>
      </c>
      <c r="F20" s="2">
        <v>5.78</v>
      </c>
      <c r="G20" s="37"/>
      <c r="H20" s="3">
        <f t="shared" si="1"/>
        <v>16.055555555555557</v>
      </c>
      <c r="I20" s="57"/>
      <c r="J20" s="53"/>
    </row>
    <row r="21" spans="1:10" ht="15" customHeight="1" x14ac:dyDescent="0.3">
      <c r="A21" s="5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52">
        <v>0</v>
      </c>
    </row>
    <row r="22" spans="1:10" ht="15" customHeight="1" x14ac:dyDescent="0.3">
      <c r="A22" s="5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57"/>
      <c r="J22" s="53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52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57"/>
      <c r="J24" s="53"/>
    </row>
    <row r="25" spans="1:10" ht="15" customHeight="1" x14ac:dyDescent="0.3">
      <c r="A25" s="33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60">
        <f t="shared" ref="I25" si="8">H25+H26</f>
        <v>110.75</v>
      </c>
      <c r="J25" s="52">
        <v>0</v>
      </c>
    </row>
    <row r="26" spans="1:10" ht="15" customHeight="1" x14ac:dyDescent="0.3">
      <c r="A26" s="34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3"/>
      <c r="J26" s="53"/>
    </row>
    <row r="27" spans="1:10" ht="15" customHeight="1" x14ac:dyDescent="0.3">
      <c r="A27" s="5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52">
        <v>0</v>
      </c>
    </row>
    <row r="28" spans="1:10" ht="15" customHeight="1" x14ac:dyDescent="0.3">
      <c r="A28" s="5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57"/>
      <c r="J28" s="53"/>
    </row>
    <row r="29" spans="1:10" ht="15" customHeight="1" x14ac:dyDescent="0.3">
      <c r="A29" s="33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60">
        <f t="shared" ref="I29" si="10">H29+H30</f>
        <v>92.319444444444443</v>
      </c>
      <c r="J29" s="52">
        <v>0</v>
      </c>
    </row>
    <row r="30" spans="1:10" ht="15" customHeight="1" x14ac:dyDescent="0.3">
      <c r="A30" s="34"/>
      <c r="B30" s="35"/>
      <c r="C30" s="4" t="s">
        <v>6</v>
      </c>
      <c r="D30" s="13">
        <v>80</v>
      </c>
      <c r="E30" s="12">
        <f t="shared" si="0"/>
        <v>72</v>
      </c>
      <c r="F30" s="2">
        <v>15.89</v>
      </c>
      <c r="G30" s="37"/>
      <c r="H30" s="3">
        <f t="shared" si="1"/>
        <v>22.069444444444443</v>
      </c>
      <c r="I30" s="63"/>
      <c r="J30" s="53"/>
    </row>
    <row r="31" spans="1:10" ht="15" customHeight="1" x14ac:dyDescent="0.3">
      <c r="A31" s="58">
        <v>12</v>
      </c>
      <c r="B31" s="97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52">
        <f>E31-F31-F32</f>
        <v>2.92</v>
      </c>
    </row>
    <row r="32" spans="1:10" ht="15" customHeight="1" x14ac:dyDescent="0.3">
      <c r="A32" s="71"/>
      <c r="B32" s="96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57"/>
      <c r="J32" s="53"/>
    </row>
    <row r="33" spans="1:10" ht="15" customHeight="1" x14ac:dyDescent="0.3">
      <c r="A33" s="71"/>
      <c r="B33" s="96"/>
      <c r="C33" s="15" t="s">
        <v>8</v>
      </c>
      <c r="D33" s="13">
        <v>40</v>
      </c>
      <c r="E33" s="12">
        <f t="shared" si="0"/>
        <v>36</v>
      </c>
      <c r="F33" s="32">
        <v>2.34</v>
      </c>
      <c r="G33" s="36">
        <v>73.3</v>
      </c>
      <c r="H33" s="3">
        <f t="shared" si="1"/>
        <v>6.5</v>
      </c>
      <c r="I33" s="38">
        <f t="shared" si="11"/>
        <v>11.833333333333332</v>
      </c>
      <c r="J33" s="52">
        <v>0</v>
      </c>
    </row>
    <row r="34" spans="1:10" ht="15" customHeight="1" x14ac:dyDescent="0.3">
      <c r="A34" s="59"/>
      <c r="B34" s="98"/>
      <c r="C34" s="11" t="s">
        <v>9</v>
      </c>
      <c r="D34" s="14">
        <v>40</v>
      </c>
      <c r="E34" s="12">
        <f t="shared" si="0"/>
        <v>36</v>
      </c>
      <c r="F34" s="2">
        <v>1.92</v>
      </c>
      <c r="G34" s="37"/>
      <c r="H34" s="3">
        <f t="shared" si="1"/>
        <v>5.333333333333333</v>
      </c>
      <c r="I34" s="57"/>
      <c r="J34" s="53"/>
    </row>
    <row r="35" spans="1:10" ht="15" customHeight="1" x14ac:dyDescent="0.3">
      <c r="A35" s="5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52">
        <v>0</v>
      </c>
    </row>
    <row r="36" spans="1:10" ht="15" customHeight="1" x14ac:dyDescent="0.3">
      <c r="A36" s="5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57"/>
      <c r="J36" s="53"/>
    </row>
    <row r="37" spans="1:10" ht="15" customHeight="1" x14ac:dyDescent="0.3">
      <c r="A37" s="33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6">
        <v>7.4</v>
      </c>
      <c r="H37" s="3">
        <f t="shared" si="1"/>
        <v>5.0694444444444446</v>
      </c>
      <c r="I37" s="38">
        <f t="shared" ref="I37" si="13">H37+H38</f>
        <v>11.388888888888889</v>
      </c>
      <c r="J37" s="52">
        <f>E37-F37-F38-G37</f>
        <v>5.3599999999999994</v>
      </c>
    </row>
    <row r="38" spans="1:10" ht="15" customHeight="1" x14ac:dyDescent="0.3">
      <c r="A38" s="34"/>
      <c r="B38" s="35"/>
      <c r="C38" s="4" t="s">
        <v>6</v>
      </c>
      <c r="D38" s="13">
        <v>16</v>
      </c>
      <c r="E38" s="12">
        <f t="shared" si="0"/>
        <v>14.4</v>
      </c>
      <c r="F38" s="2">
        <v>0.91</v>
      </c>
      <c r="G38" s="37"/>
      <c r="H38" s="3">
        <f t="shared" si="1"/>
        <v>6.3194444444444446</v>
      </c>
      <c r="I38" s="57"/>
      <c r="J38" s="53"/>
    </row>
    <row r="39" spans="1:10" ht="15" customHeight="1" x14ac:dyDescent="0.3">
      <c r="A39" s="58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48">
        <f t="shared" ref="I39" si="14">H39+H40</f>
        <v>17.830687830687829</v>
      </c>
      <c r="J39" s="52">
        <v>0</v>
      </c>
    </row>
    <row r="40" spans="1:10" ht="15" customHeight="1" x14ac:dyDescent="0.3">
      <c r="A40" s="59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48"/>
      <c r="J40" s="53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4">
        <v>18</v>
      </c>
      <c r="B43" s="35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6">
        <v>32.200000000000003</v>
      </c>
      <c r="H43" s="3">
        <f t="shared" si="1"/>
        <v>18.416666666666668</v>
      </c>
      <c r="I43" s="38">
        <f>H44+H43</f>
        <v>76.194444444444443</v>
      </c>
      <c r="J43" s="40">
        <v>0</v>
      </c>
    </row>
    <row r="44" spans="1:10" ht="15" customHeight="1" x14ac:dyDescent="0.3">
      <c r="A44" s="5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33">
        <v>19</v>
      </c>
      <c r="B45" s="70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34"/>
      <c r="B46" s="6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54">
        <v>20</v>
      </c>
      <c r="B47" s="62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54"/>
      <c r="B48" s="62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33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60">
        <f t="shared" ref="I49" si="17">H49+H50</f>
        <v>99.208333333333329</v>
      </c>
      <c r="J49" s="40">
        <v>0</v>
      </c>
    </row>
    <row r="50" spans="1:10" ht="15" customHeight="1" x14ac:dyDescent="0.3">
      <c r="A50" s="34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61"/>
      <c r="J50" s="41"/>
    </row>
    <row r="51" spans="1:10" ht="15" customHeight="1" x14ac:dyDescent="0.3">
      <c r="A51" s="33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60">
        <f>H51+H52</f>
        <v>69.652777777777771</v>
      </c>
      <c r="J51" s="40">
        <v>0</v>
      </c>
    </row>
    <row r="52" spans="1:10" ht="15" customHeight="1" x14ac:dyDescent="0.3">
      <c r="A52" s="34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61"/>
      <c r="J52" s="41"/>
    </row>
    <row r="53" spans="1:10" ht="15" customHeight="1" x14ac:dyDescent="0.3">
      <c r="A53" s="5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5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33">
        <v>24</v>
      </c>
      <c r="B55" s="5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6">
        <v>30.8</v>
      </c>
      <c r="H55" s="3">
        <f t="shared" si="1"/>
        <v>80.917107583774239</v>
      </c>
      <c r="I55" s="60">
        <f>H55</f>
        <v>80.917107583774239</v>
      </c>
      <c r="J55" s="40">
        <v>0</v>
      </c>
    </row>
    <row r="56" spans="1:10" ht="15" customHeight="1" x14ac:dyDescent="0.3">
      <c r="A56" s="34"/>
      <c r="B56" s="5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7"/>
      <c r="H56" s="3" t="s">
        <v>3</v>
      </c>
      <c r="I56" s="61"/>
      <c r="J56" s="41"/>
    </row>
    <row r="57" spans="1:10" ht="15" customHeight="1" x14ac:dyDescent="0.3">
      <c r="A57" s="5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5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33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34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5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5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33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60">
        <f t="shared" ref="I63" si="22">H63+H64</f>
        <v>90.583333333333343</v>
      </c>
      <c r="J63" s="40">
        <v>0</v>
      </c>
    </row>
    <row r="64" spans="1:10" ht="15" customHeight="1" x14ac:dyDescent="0.3">
      <c r="A64" s="34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61"/>
      <c r="J64" s="41"/>
    </row>
    <row r="65" spans="1:10" ht="15" customHeight="1" x14ac:dyDescent="0.3">
      <c r="A65" s="5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5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33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34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42">
        <v>31</v>
      </c>
      <c r="B69" s="44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6">
        <v>9.9</v>
      </c>
      <c r="H69" s="20">
        <f t="shared" si="1"/>
        <v>15.022222222222222</v>
      </c>
      <c r="I69" s="48">
        <f t="shared" ref="I69" si="25">H69+H70</f>
        <v>29.244444444444444</v>
      </c>
      <c r="J69" s="50">
        <f>E69-F69-F70-G69</f>
        <v>6.0200000000000014</v>
      </c>
    </row>
    <row r="70" spans="1:10" ht="15" thickBot="1" x14ac:dyDescent="0.35">
      <c r="A70" s="43"/>
      <c r="B70" s="45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7"/>
      <c r="H70" s="27">
        <f t="shared" si="1"/>
        <v>14.222222222222221</v>
      </c>
      <c r="I70" s="49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мамыр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2023-05-02T07:54:18Z</dcterms:modified>
</cp:coreProperties>
</file>