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июль\"/>
    </mc:Choice>
  </mc:AlternateContent>
  <xr:revisionPtr revIDLastSave="0" documentId="8_{44CC4B68-DF93-430B-AF89-09E1C873CE9A}" xr6:coauthVersionLast="47" xr6:coauthVersionMax="47" xr10:uidLastSave="{00000000-0000-0000-0000-000000000000}"/>
  <bookViews>
    <workbookView xWindow="3890" yWindow="2900" windowWidth="19200" windowHeight="11710" xr2:uid="{5F1F782F-F7DB-43F9-831E-14C3BE989AF3}"/>
  </bookViews>
  <sheets>
    <sheet name="БРЭС 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E11" i="1"/>
  <c r="G11" i="1"/>
  <c r="H11" i="1"/>
  <c r="E12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G29" i="1"/>
  <c r="H29" i="1"/>
  <c r="G30" i="1"/>
  <c r="H30" i="1"/>
  <c r="G31" i="1"/>
  <c r="G32" i="1"/>
  <c r="G33" i="1"/>
  <c r="G34" i="1"/>
  <c r="H34" i="1"/>
  <c r="G35" i="1"/>
  <c r="G36" i="1"/>
  <c r="H36" i="1"/>
  <c r="G37" i="1"/>
  <c r="H37" i="1"/>
  <c r="G38" i="1"/>
  <c r="H38" i="1"/>
  <c r="G39" i="1"/>
  <c r="H39" i="1"/>
  <c r="G40" i="1"/>
  <c r="H40" i="1"/>
  <c r="G41" i="1"/>
  <c r="E42" i="1"/>
  <c r="H42" i="1" s="1"/>
  <c r="G42" i="1"/>
  <c r="E43" i="1"/>
  <c r="G43" i="1"/>
  <c r="H43" i="1"/>
  <c r="G44" i="1"/>
  <c r="H44" i="1"/>
  <c r="G45" i="1"/>
  <c r="H45" i="1"/>
  <c r="G46" i="1"/>
  <c r="H46" i="1"/>
  <c r="G47" i="1"/>
  <c r="H47" i="1"/>
  <c r="E48" i="1"/>
  <c r="G48" i="1"/>
  <c r="H48" i="1"/>
  <c r="E49" i="1"/>
  <c r="G49" i="1"/>
  <c r="H49" i="1"/>
  <c r="E50" i="1"/>
  <c r="H50" i="1" s="1"/>
  <c r="G50" i="1"/>
  <c r="G51" i="1"/>
  <c r="H51" i="1"/>
  <c r="G52" i="1"/>
  <c r="H52" i="1"/>
  <c r="G53" i="1"/>
  <c r="H53" i="1"/>
  <c r="G54" i="1"/>
  <c r="H54" i="1"/>
  <c r="G55" i="1"/>
  <c r="H55" i="1"/>
  <c r="G56" i="1"/>
  <c r="H56" i="1"/>
  <c r="E57" i="1"/>
  <c r="G57" i="1"/>
  <c r="H57" i="1"/>
  <c r="E58" i="1"/>
  <c r="G58" i="1"/>
  <c r="H58" i="1"/>
  <c r="E59" i="1"/>
  <c r="H59" i="1" s="1"/>
  <c r="G59" i="1"/>
  <c r="E60" i="1"/>
  <c r="G60" i="1"/>
  <c r="H60" i="1"/>
  <c r="E61" i="1"/>
  <c r="G61" i="1"/>
  <c r="H61" i="1"/>
  <c r="E62" i="1"/>
  <c r="H62" i="1" s="1"/>
  <c r="G62" i="1"/>
  <c r="E63" i="1"/>
  <c r="G63" i="1"/>
  <c r="H63" i="1"/>
  <c r="E64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E75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E221" i="1"/>
  <c r="G221" i="1"/>
  <c r="H221" i="1"/>
  <c r="E222" i="1"/>
  <c r="H222" i="1" s="1"/>
  <c r="G222" i="1"/>
  <c r="E223" i="1"/>
  <c r="G223" i="1"/>
  <c r="H223" i="1"/>
  <c r="E224" i="1"/>
  <c r="G224" i="1"/>
  <c r="H224" i="1"/>
  <c r="E225" i="1"/>
  <c r="H225" i="1" s="1"/>
  <c r="G225" i="1"/>
  <c r="E226" i="1"/>
  <c r="G226" i="1"/>
  <c r="H226" i="1"/>
  <c r="E227" i="1"/>
  <c r="G227" i="1"/>
  <c r="H227" i="1"/>
  <c r="E228" i="1"/>
  <c r="G228" i="1"/>
  <c r="H228" i="1"/>
  <c r="E229" i="1"/>
  <c r="G229" i="1"/>
  <c r="H229" i="1"/>
  <c r="E230" i="1"/>
  <c r="G230" i="1"/>
  <c r="H230" i="1"/>
  <c r="E231" i="1"/>
  <c r="G231" i="1"/>
  <c r="H231" i="1"/>
  <c r="E232" i="1"/>
  <c r="H232" i="1" s="1"/>
  <c r="G232" i="1"/>
  <c r="E233" i="1"/>
  <c r="G233" i="1"/>
  <c r="H233" i="1"/>
  <c r="E234" i="1"/>
  <c r="G234" i="1"/>
  <c r="H234" i="1"/>
  <c r="E235" i="1"/>
  <c r="H235" i="1" s="1"/>
  <c r="G235" i="1"/>
</calcChain>
</file>

<file path=xl/sharedStrings.xml><?xml version="1.0" encoding="utf-8"?>
<sst xmlns="http://schemas.openxmlformats.org/spreadsheetml/2006/main" count="629" uniqueCount="477">
  <si>
    <t xml:space="preserve">Қос трансформаторлы РП, ТП-да желідегі қалыпты жұмыс режимі-жұмыста 1 тр - р; резервте 2-ші тр-р.  </t>
  </si>
  <si>
    <t xml:space="preserve">Ескерту </t>
  </si>
  <si>
    <t>ул. Сусамыр</t>
  </si>
  <si>
    <t>КТП-57 ЖД</t>
  </si>
  <si>
    <t>напротив АЗС "Аурика"</t>
  </si>
  <si>
    <t>КТП-56 ЖД</t>
  </si>
  <si>
    <t>пересечение ул. Кеменгерулы и ул. Ынтымак</t>
  </si>
  <si>
    <t>ТП-52 ЖД</t>
  </si>
  <si>
    <t>КТП-51</t>
  </si>
  <si>
    <t>пересечение ул. Аксу-Жабагалы и ул. Өндіріс</t>
  </si>
  <si>
    <t>КТП-33 ЖД</t>
  </si>
  <si>
    <t xml:space="preserve">ул. Малахова </t>
  </si>
  <si>
    <t>КТП-31А</t>
  </si>
  <si>
    <t>переулок Жетисай</t>
  </si>
  <si>
    <t>КТП-31</t>
  </si>
  <si>
    <t>ул. Ынтымак</t>
  </si>
  <si>
    <t>ТП-30 ЖД</t>
  </si>
  <si>
    <t>ул. Ондирис</t>
  </si>
  <si>
    <t>КТП-29Б</t>
  </si>
  <si>
    <t>паралельно ул. Сусамыр</t>
  </si>
  <si>
    <t>ТП-29А</t>
  </si>
  <si>
    <t>ул. Токтарова</t>
  </si>
  <si>
    <t>ТП-29 ЖД</t>
  </si>
  <si>
    <t>ул. Акбидай</t>
  </si>
  <si>
    <t>ТП-27А ЖД</t>
  </si>
  <si>
    <t>ТП-27 ЖД</t>
  </si>
  <si>
    <t>ТП-23 ЖД</t>
  </si>
  <si>
    <t>ул. Жанажол 4/3</t>
  </si>
  <si>
    <t>ТП-18 ЖД</t>
  </si>
  <si>
    <t>ул. Малахова</t>
  </si>
  <si>
    <t>КТП-16А</t>
  </si>
  <si>
    <t>ш.Алаш, уч.69/2 автодорога Астана-Ерментау</t>
  </si>
  <si>
    <t>КТП-8264</t>
  </si>
  <si>
    <t>2х630</t>
  </si>
  <si>
    <t>ул.Досмухамедулы, соор. №24Т</t>
  </si>
  <si>
    <t>ТП-8124</t>
  </si>
  <si>
    <t>2х400</t>
  </si>
  <si>
    <t>шоссе Алаш, р-н дома №40/1</t>
  </si>
  <si>
    <t>БКТП-8109</t>
  </si>
  <si>
    <t>ул.Анарская 18 в (Казгородок)</t>
  </si>
  <si>
    <t>КТП-8104</t>
  </si>
  <si>
    <t>ул. Игилик-ул. Тайбурыл</t>
  </si>
  <si>
    <t>КТП-8040</t>
  </si>
  <si>
    <t>ул. Матросова</t>
  </si>
  <si>
    <t>КТП-8038</t>
  </si>
  <si>
    <t>ул. Кусжолы</t>
  </si>
  <si>
    <t>КТП-8037</t>
  </si>
  <si>
    <t>2х1000</t>
  </si>
  <si>
    <t>ул.Саржайлау д.3/1</t>
  </si>
  <si>
    <t>БКТП-7037</t>
  </si>
  <si>
    <t>БКТП-7036</t>
  </si>
  <si>
    <t>2х2000</t>
  </si>
  <si>
    <t>ул.Бараева, в доме №18/1 и 18/2</t>
  </si>
  <si>
    <t>ТП-3394</t>
  </si>
  <si>
    <t>2х2500</t>
  </si>
  <si>
    <t>ул.С.Сейфуллина, соор.41Т</t>
  </si>
  <si>
    <t>БКТП-3306</t>
  </si>
  <si>
    <t>ул.Имамбаевой д.3</t>
  </si>
  <si>
    <t>ТП-3245</t>
  </si>
  <si>
    <t>район перес.улиц Кенесары и Валиханова</t>
  </si>
  <si>
    <t>ТП-3242</t>
  </si>
  <si>
    <t>ул. Джангильдина-пр.Республики</t>
  </si>
  <si>
    <t>БКТП - 3241</t>
  </si>
  <si>
    <t>ул. Сембинова-пер. Толстого</t>
  </si>
  <si>
    <t>БКТП-3239</t>
  </si>
  <si>
    <t>2х1600</t>
  </si>
  <si>
    <t>Ломоносова-Кенесары</t>
  </si>
  <si>
    <t>БКТП-3235</t>
  </si>
  <si>
    <t>ул. Аймаутова</t>
  </si>
  <si>
    <t>БКТП - 3231</t>
  </si>
  <si>
    <t>Кенесары-Сембинова</t>
  </si>
  <si>
    <t>ТП-3230</t>
  </si>
  <si>
    <t>ул.Жубанова 3 (мкр. Целинный)</t>
  </si>
  <si>
    <t>ТП-3229</t>
  </si>
  <si>
    <t>ул.Иманбаевой, 2</t>
  </si>
  <si>
    <t>БКТП - 3191</t>
  </si>
  <si>
    <t>пер. Иманова</t>
  </si>
  <si>
    <t>ТП - 3189</t>
  </si>
  <si>
    <t>пер. Минский</t>
  </si>
  <si>
    <t>БКТП - 3188</t>
  </si>
  <si>
    <t>Сейфуллина, 225</t>
  </si>
  <si>
    <t>ТП - 3178</t>
  </si>
  <si>
    <t>ул. Гастелло-Пастера</t>
  </si>
  <si>
    <t>БТП - 3177</t>
  </si>
  <si>
    <t xml:space="preserve">Иманова-Жубанова-Янушкевича-Кенесары </t>
  </si>
  <si>
    <t>БКТП - 3165</t>
  </si>
  <si>
    <t>ул.Отырар, р-н дома №2 и №2/1</t>
  </si>
  <si>
    <t>ТП-3155</t>
  </si>
  <si>
    <t>Торайгырова 2</t>
  </si>
  <si>
    <t>ТП-3147</t>
  </si>
  <si>
    <t xml:space="preserve">Кенесары р-н д.82 -Циолковского  </t>
  </si>
  <si>
    <t>ТП - 3144</t>
  </si>
  <si>
    <t>ул. Омарова, 137</t>
  </si>
  <si>
    <t>КТП-3138</t>
  </si>
  <si>
    <t>Уалиханова 3</t>
  </si>
  <si>
    <t>ТП-3130</t>
  </si>
  <si>
    <t>Гастелло-Дулати-Баянауыл</t>
  </si>
  <si>
    <t>ТП - 3129</t>
  </si>
  <si>
    <t>ул. Брусиловского, 2</t>
  </si>
  <si>
    <t>ТП - 3126</t>
  </si>
  <si>
    <t>ул.С.Сейфуллина, 59</t>
  </si>
  <si>
    <t>ТП - 3120</t>
  </si>
  <si>
    <t>ул. Жубанова, 29</t>
  </si>
  <si>
    <t>ТП - 3119</t>
  </si>
  <si>
    <t>ул. Толстого, 17/1</t>
  </si>
  <si>
    <t xml:space="preserve">ТП - 3115 </t>
  </si>
  <si>
    <t>Кошкарбаева-Акмолинс-кая-Интер.</t>
  </si>
  <si>
    <t>ТП-3111</t>
  </si>
  <si>
    <t>ул.Иманова - ул. Гумар Караш</t>
  </si>
  <si>
    <t>ТП-3097</t>
  </si>
  <si>
    <t>ул. Кенесары-Валиханова</t>
  </si>
  <si>
    <t>ТП-3087</t>
  </si>
  <si>
    <t>Комплекс ЖД по неч. стороне ул. Бараева</t>
  </si>
  <si>
    <t>ТП - 3075</t>
  </si>
  <si>
    <t>ул. Ташенова , р-н сквера</t>
  </si>
  <si>
    <t>ТП - 3047</t>
  </si>
  <si>
    <t>РУ-0,4, Т-1,2 баланс Астана Полиграфия</t>
  </si>
  <si>
    <t>ул.Брусиловского, р-н здания 87</t>
  </si>
  <si>
    <t>ТП-3033</t>
  </si>
  <si>
    <t>2х1250</t>
  </si>
  <si>
    <t xml:space="preserve">ул. Валиханова-пр. Абая </t>
  </si>
  <si>
    <t>ТП - 3025</t>
  </si>
  <si>
    <t>ул. Можайского, 28А</t>
  </si>
  <si>
    <t>ТП - 3024</t>
  </si>
  <si>
    <t>ул.Янушкевича 1</t>
  </si>
  <si>
    <t>ТП-3015</t>
  </si>
  <si>
    <t xml:space="preserve">ул. Отырар </t>
  </si>
  <si>
    <t>ТП - 3013</t>
  </si>
  <si>
    <t>ул. Сейфуллина, 40</t>
  </si>
  <si>
    <t>ТП - 3010</t>
  </si>
  <si>
    <t xml:space="preserve">ул.Жубанова </t>
  </si>
  <si>
    <t>ТП-3001</t>
  </si>
  <si>
    <t>перес. ул.Гоголя и Жана жол</t>
  </si>
  <si>
    <t>КТП-2200</t>
  </si>
  <si>
    <t>ул. Ушконыр</t>
  </si>
  <si>
    <t>ТП-2181</t>
  </si>
  <si>
    <t>ул. Кеншелер</t>
  </si>
  <si>
    <t>ТП-2172</t>
  </si>
  <si>
    <t>ул. Самаркандская, 9</t>
  </si>
  <si>
    <t>КТП-2077</t>
  </si>
  <si>
    <t>ул. Литейная, р-он общежития № 8</t>
  </si>
  <si>
    <t>ТП - 1835</t>
  </si>
  <si>
    <t>р-н ТЭЦ-2, ул.Аксумбе, р-н зд. 6</t>
  </si>
  <si>
    <t>КТП-1832</t>
  </si>
  <si>
    <t>5 км Шортандинской трассы</t>
  </si>
  <si>
    <t>КТП-1803</t>
  </si>
  <si>
    <t>Тараза 2</t>
  </si>
  <si>
    <t>ТП-1286</t>
  </si>
  <si>
    <t>ул.Ж.Тархана, дом 88</t>
  </si>
  <si>
    <t>ТП-1267</t>
  </si>
  <si>
    <t>ул. Кенесары, 127</t>
  </si>
  <si>
    <t>ТП - 1215</t>
  </si>
  <si>
    <t>ул. Кеменгерулы</t>
  </si>
  <si>
    <t>ТП-1203</t>
  </si>
  <si>
    <t>ул. Бараева, 19</t>
  </si>
  <si>
    <t>ТП - 1200</t>
  </si>
  <si>
    <t>ул. Набережная, р-он СШ №10</t>
  </si>
  <si>
    <t>ТП - 1176</t>
  </si>
  <si>
    <t>пр. Абая, 219/4</t>
  </si>
  <si>
    <t>ТП - 1165</t>
  </si>
  <si>
    <t>ул. Кеменгерулы, р-он Лесозавода</t>
  </si>
  <si>
    <t>КТП-1158</t>
  </si>
  <si>
    <t xml:space="preserve">ул. Досмухамедулы (Литейная), 2-4 </t>
  </si>
  <si>
    <t>ТП - 1137А</t>
  </si>
  <si>
    <t>ТП - 1137</t>
  </si>
  <si>
    <t>ул. Бараева (за Посольством РФ)</t>
  </si>
  <si>
    <t>ТП - 1101</t>
  </si>
  <si>
    <t>ул. Лунина</t>
  </si>
  <si>
    <t>БКТП-1082</t>
  </si>
  <si>
    <t>пр. Республики - ул. Бараева</t>
  </si>
  <si>
    <t>ТП - 1057</t>
  </si>
  <si>
    <t>ул. Гумилева, 1; у реки "Ак Булак"</t>
  </si>
  <si>
    <t>ТП - 1053</t>
  </si>
  <si>
    <t>ул.Сембинова, 4- у поликлиники</t>
  </si>
  <si>
    <t>КТП - 1039</t>
  </si>
  <si>
    <t>м-он Молодежный, дом 49-51</t>
  </si>
  <si>
    <t>ТП - 1029</t>
  </si>
  <si>
    <t>ул.Кеменгерулы, 24</t>
  </si>
  <si>
    <t>КТП-1014</t>
  </si>
  <si>
    <t>п. ЖБК, на Кирзаводе</t>
  </si>
  <si>
    <t>КТП-1009</t>
  </si>
  <si>
    <t xml:space="preserve">ул. Курмангазы </t>
  </si>
  <si>
    <t>КТП-879</t>
  </si>
  <si>
    <t>ул. Пушкина (Можайского)</t>
  </si>
  <si>
    <t>КТП - 876</t>
  </si>
  <si>
    <t>КТП - 875</t>
  </si>
  <si>
    <t>КТП - 874</t>
  </si>
  <si>
    <t>КТП - 873</t>
  </si>
  <si>
    <t>ул. Кеншалган (ВРЗ)</t>
  </si>
  <si>
    <t>КТП-855</t>
  </si>
  <si>
    <t xml:space="preserve">пос. Кирипичный </t>
  </si>
  <si>
    <t>КТП-847</t>
  </si>
  <si>
    <t>КТП-846</t>
  </si>
  <si>
    <t>КТП-845</t>
  </si>
  <si>
    <t>ул. Самаркандская, за старой нефтебазой</t>
  </si>
  <si>
    <t>КТП-597</t>
  </si>
  <si>
    <t>ул.Бараева 2-2/2</t>
  </si>
  <si>
    <t>ТП - 570</t>
  </si>
  <si>
    <t>ул.Таха Хусейна 2</t>
  </si>
  <si>
    <t>ТП - 562</t>
  </si>
  <si>
    <t>ул.Ташенова 20-22</t>
  </si>
  <si>
    <t>ТП - 557</t>
  </si>
  <si>
    <t>ул. Ташенова 16-16А</t>
  </si>
  <si>
    <t>ТП - 539</t>
  </si>
  <si>
    <t>ул. Таха Хусейна 5/1 - 9</t>
  </si>
  <si>
    <t>ТП - 538</t>
  </si>
  <si>
    <t>м-он Молодежный, 35-41</t>
  </si>
  <si>
    <t>ТП - 531</t>
  </si>
  <si>
    <t>ул.Ташенова 4/4-8/3</t>
  </si>
  <si>
    <t>ТП - 529</t>
  </si>
  <si>
    <t>ул.Бараева 14</t>
  </si>
  <si>
    <t>ТП - 525</t>
  </si>
  <si>
    <t>ул.Бараева 10/1</t>
  </si>
  <si>
    <t>ТП-524</t>
  </si>
  <si>
    <t>ул. Тельмана - ул. Иманова</t>
  </si>
  <si>
    <t>ТП - 484</t>
  </si>
  <si>
    <t>ул.Жуковского 53/2 - 55.</t>
  </si>
  <si>
    <t>ТП - 471</t>
  </si>
  <si>
    <t>ул.Жубанова 29-29/1</t>
  </si>
  <si>
    <t>ТП - 458</t>
  </si>
  <si>
    <t xml:space="preserve">ул.Сембинова, 58-60/1 </t>
  </si>
  <si>
    <t>ТП - 414</t>
  </si>
  <si>
    <t>пр. Абая, 290 -угол ул. Жубанова</t>
  </si>
  <si>
    <t>ТП - 413</t>
  </si>
  <si>
    <t xml:space="preserve">пр.Республики, 40 - уг.Джангильдина </t>
  </si>
  <si>
    <t>ТП - 402</t>
  </si>
  <si>
    <t xml:space="preserve">ул. Аймаутова </t>
  </si>
  <si>
    <t>ТП - 401</t>
  </si>
  <si>
    <t>пр. Абая 71</t>
  </si>
  <si>
    <t>ТП - 396</t>
  </si>
  <si>
    <t>пр. Республики, 4 (спаренная с ТП-393)</t>
  </si>
  <si>
    <t>ТП - 394</t>
  </si>
  <si>
    <t>пр. Республики, 4 (спаренная с ТП-394)</t>
  </si>
  <si>
    <t>ТП - 393</t>
  </si>
  <si>
    <t>Кирпичный завод, ул. Кирпичная</t>
  </si>
  <si>
    <t>БКТП-391</t>
  </si>
  <si>
    <t xml:space="preserve">ул. Отырар - ул. М. Маметовой </t>
  </si>
  <si>
    <t>ТП - 390</t>
  </si>
  <si>
    <t xml:space="preserve">ул. Пушкина - ул. Жубанова </t>
  </si>
  <si>
    <t>ТП - 388</t>
  </si>
  <si>
    <t xml:space="preserve">ул.Торайгырова-ул.Луи Пастера-Кенесары </t>
  </si>
  <si>
    <t>ТП - 386</t>
  </si>
  <si>
    <t>пр. Республики, 8 - 10</t>
  </si>
  <si>
    <t>ТП - 375</t>
  </si>
  <si>
    <t>ул. Тархана -Асан Кайгы (ранее Гастелло)</t>
  </si>
  <si>
    <t>ТП - 364</t>
  </si>
  <si>
    <t xml:space="preserve"> ул. Бейсекбаева-Тархана</t>
  </si>
  <si>
    <t>ТП - 361</t>
  </si>
  <si>
    <t>2х250</t>
  </si>
  <si>
    <t>ул. Кеменгерулы, 10</t>
  </si>
  <si>
    <t>ТП-359</t>
  </si>
  <si>
    <t>Шортандинская трасса</t>
  </si>
  <si>
    <t>ТП-357</t>
  </si>
  <si>
    <t>400+630</t>
  </si>
  <si>
    <t>ТП-356</t>
  </si>
  <si>
    <t>ул. Бейсекбаева,11А -угол ул. Кенесары</t>
  </si>
  <si>
    <t>ТП - 355</t>
  </si>
  <si>
    <t>ул .Смаилова (Речная), 40-Габдуллина</t>
  </si>
  <si>
    <t>ТП - 354</t>
  </si>
  <si>
    <t>ул. Ташкентская-Самаркандская</t>
  </si>
  <si>
    <t>БКТП-345</t>
  </si>
  <si>
    <t xml:space="preserve">ул. Валиханова, 02 - 04. </t>
  </si>
  <si>
    <t>ТП - 341</t>
  </si>
  <si>
    <t>ул.Бараева, 9 - ул.Габдуллина 2</t>
  </si>
  <si>
    <t>ТП - 336</t>
  </si>
  <si>
    <t>ул. Можайского 15Б - пр.Абая 96А</t>
  </si>
  <si>
    <t>ТП - 335</t>
  </si>
  <si>
    <t>ул.Габдуллина 7</t>
  </si>
  <si>
    <t>ТП - 332</t>
  </si>
  <si>
    <t xml:space="preserve">ул.Бейсекбаева, 25 (угол пр. Абая) </t>
  </si>
  <si>
    <t>ТП - 326</t>
  </si>
  <si>
    <t>пр.Абая 59 - ул. Валиханова</t>
  </si>
  <si>
    <t>ТП - 325</t>
  </si>
  <si>
    <t>пр.Республики, 30 - 32 (угол пр. Абая)</t>
  </si>
  <si>
    <t>ТП - 322</t>
  </si>
  <si>
    <t>ул. Ш. Айманова - ул. Джангильдина</t>
  </si>
  <si>
    <t>ТП - 320</t>
  </si>
  <si>
    <t xml:space="preserve">ул. Джангильдина - ул. Тараз </t>
  </si>
  <si>
    <t>КТП - 319</t>
  </si>
  <si>
    <t>пр. Абая, 117 (за ателье "Элегант")</t>
  </si>
  <si>
    <t>ТП - 318</t>
  </si>
  <si>
    <t>ул.Чехоева, 3</t>
  </si>
  <si>
    <t>КТП-315</t>
  </si>
  <si>
    <t>ул. Отырар, 69</t>
  </si>
  <si>
    <t>ТП - 312</t>
  </si>
  <si>
    <t>ул.Иманова 32/3</t>
  </si>
  <si>
    <t>ТП - 311</t>
  </si>
  <si>
    <t>ул. Кошкарбаева, 36</t>
  </si>
  <si>
    <t>ТП - 310</t>
  </si>
  <si>
    <t>Кенесары,150 - ул. Валиханова, 35</t>
  </si>
  <si>
    <t>ТП - 308</t>
  </si>
  <si>
    <t>РУ-0,4, Т-1,2 баланс Казактелеком</t>
  </si>
  <si>
    <t>ул. Кенесары, 55</t>
  </si>
  <si>
    <t>ТП - 305</t>
  </si>
  <si>
    <t>ул.Брусиловского 74 - пр.Абая 219.</t>
  </si>
  <si>
    <t>ТП - 298</t>
  </si>
  <si>
    <t>ул.Луи Пастера - ул. Тараз</t>
  </si>
  <si>
    <t>КТП - 294</t>
  </si>
  <si>
    <t xml:space="preserve">ул.Шардара  17, ш. Ондирис </t>
  </si>
  <si>
    <t>БКТП-275</t>
  </si>
  <si>
    <t>пр.Абая 195-197 - пер. Култобе</t>
  </si>
  <si>
    <t>КТП - 271</t>
  </si>
  <si>
    <t>Култегiн 44 ул. Ш. Жиенкулова</t>
  </si>
  <si>
    <t>ТП - 264</t>
  </si>
  <si>
    <t>ул.Омарова</t>
  </si>
  <si>
    <t>КТП - 259</t>
  </si>
  <si>
    <t>ул. Тайбурыл 7А</t>
  </si>
  <si>
    <t>ТП-256</t>
  </si>
  <si>
    <t xml:space="preserve">ул.Шонанулы -Игилик </t>
  </si>
  <si>
    <t>ТП-239</t>
  </si>
  <si>
    <t xml:space="preserve">ул.Абая - ул.Циолковского </t>
  </si>
  <si>
    <t>ТП - 233</t>
  </si>
  <si>
    <t>ул.Циолковского 2 (28а)</t>
  </si>
  <si>
    <t>ТП - 231</t>
  </si>
  <si>
    <t>ул.Тайбурыл 17 (Курская)</t>
  </si>
  <si>
    <t>ТП-208</t>
  </si>
  <si>
    <t xml:space="preserve">Сырдарья угол ул. Карагандинской </t>
  </si>
  <si>
    <t>КТП - 202</t>
  </si>
  <si>
    <t>ул.Циолковского 4</t>
  </si>
  <si>
    <t>ТП - 200</t>
  </si>
  <si>
    <t>ЖБК-1, маг."Прогресс"</t>
  </si>
  <si>
    <t>ТП-196</t>
  </si>
  <si>
    <t>ул. Кенесары, 210, 212</t>
  </si>
  <si>
    <t>ТП - 183</t>
  </si>
  <si>
    <t>Чехоева 14а,  Кирпичного завода</t>
  </si>
  <si>
    <t>ТП-176</t>
  </si>
  <si>
    <t>ул. Янушкевича - ул. Иманова</t>
  </si>
  <si>
    <t>БКТП - 172</t>
  </si>
  <si>
    <t>ул. Бейсекбаева - ул. Кенесары</t>
  </si>
  <si>
    <t>ТП - 162</t>
  </si>
  <si>
    <t>ул. Валиханова 13-13/1</t>
  </si>
  <si>
    <t>ТП - 157</t>
  </si>
  <si>
    <t xml:space="preserve">Жиенкулова  22, 24, пер. Толстого </t>
  </si>
  <si>
    <t>ТП - 156</t>
  </si>
  <si>
    <t>ул. Жубанова ,33 (63а)</t>
  </si>
  <si>
    <t>ТП - 155</t>
  </si>
  <si>
    <t>ул. Луи Пастера -  Кенесары 61</t>
  </si>
  <si>
    <t>ТП - 154</t>
  </si>
  <si>
    <t>м - н Целинный, 12, 13</t>
  </si>
  <si>
    <t>ТП - 130</t>
  </si>
  <si>
    <t>ул. Кравцова р-он ж.д. 5/2</t>
  </si>
  <si>
    <t>ТП - 129</t>
  </si>
  <si>
    <t>ул. Кравцова 16/2</t>
  </si>
  <si>
    <t>ТП - 127</t>
  </si>
  <si>
    <t>ул. Брусиловского 60 - пр. Абая</t>
  </si>
  <si>
    <t>КТП - 119</t>
  </si>
  <si>
    <t>ул. Толстого</t>
  </si>
  <si>
    <t>КТП - 114</t>
  </si>
  <si>
    <t>ул. Ш. Жиенкулова 42</t>
  </si>
  <si>
    <t>ТП - 113</t>
  </si>
  <si>
    <t>Казгородок, ул. Садвакасова 14</t>
  </si>
  <si>
    <t>КТП - 111</t>
  </si>
  <si>
    <t>р - н кирпичного завода №2</t>
  </si>
  <si>
    <t>БКТП-99</t>
  </si>
  <si>
    <t>Северное шоссе, 307 квартал</t>
  </si>
  <si>
    <t>БКТП-91</t>
  </si>
  <si>
    <t>ул. Гоголя 14</t>
  </si>
  <si>
    <t>ТП-87</t>
  </si>
  <si>
    <t>ул. Ташенова в сквере</t>
  </si>
  <si>
    <t>ТП - 85</t>
  </si>
  <si>
    <t>ул. Акжол 20</t>
  </si>
  <si>
    <t>ТП - 83</t>
  </si>
  <si>
    <t>ул. Циолковского - пр. Абая</t>
  </si>
  <si>
    <t>ТП - 81</t>
  </si>
  <si>
    <t>ул.Бейсекбаева 13</t>
  </si>
  <si>
    <t>ТП - 78</t>
  </si>
  <si>
    <t>ул. Валиханова - ул. Сейфуллина</t>
  </si>
  <si>
    <t>ТП - 74</t>
  </si>
  <si>
    <t>ул. Циолковского 18</t>
  </si>
  <si>
    <t>ТП - 68</t>
  </si>
  <si>
    <t>ул. Кенесары - ул. Гастелло</t>
  </si>
  <si>
    <t>БКТП - 66</t>
  </si>
  <si>
    <t xml:space="preserve"> ул. Брусиловского, 10</t>
  </si>
  <si>
    <t>ТП - 65</t>
  </si>
  <si>
    <t>ул. Вишневского-Угольная</t>
  </si>
  <si>
    <t>КТП - 47</t>
  </si>
  <si>
    <t>пер. Есильский - ул. Полевая</t>
  </si>
  <si>
    <t>КТП - 37</t>
  </si>
  <si>
    <t xml:space="preserve">п. Кирпичный, ул.Чехоева 7 - Шет </t>
  </si>
  <si>
    <t>ТП-32</t>
  </si>
  <si>
    <t>ул. Фурманова 6</t>
  </si>
  <si>
    <t>КТП - 30</t>
  </si>
  <si>
    <t>ул. Гоголя</t>
  </si>
  <si>
    <t>ТП-28</t>
  </si>
  <si>
    <t xml:space="preserve"> ул. Сейфуллина</t>
  </si>
  <si>
    <t>ТП - 23</t>
  </si>
  <si>
    <t xml:space="preserve">пер. Мырзашол </t>
  </si>
  <si>
    <t>КТП - 21</t>
  </si>
  <si>
    <t>ул. Дорожная 17</t>
  </si>
  <si>
    <t>ТП-16</t>
  </si>
  <si>
    <t>РУ-0,4, Т-р - ТОО "Сут"</t>
  </si>
  <si>
    <t>ул. Брусиловского</t>
  </si>
  <si>
    <t>ТП - 13</t>
  </si>
  <si>
    <t>ул. Отырар - ул. Сырдарья</t>
  </si>
  <si>
    <t>ТП - 10</t>
  </si>
  <si>
    <t>ул. Лермонтова - пер. Сенной</t>
  </si>
  <si>
    <t>ТП - 8</t>
  </si>
  <si>
    <t>ул. Сембинова 48/3 - 50/1</t>
  </si>
  <si>
    <t>ТП - 5</t>
  </si>
  <si>
    <t>пр. Абая - ул. Отырар 41</t>
  </si>
  <si>
    <t>ТП - 2</t>
  </si>
  <si>
    <t xml:space="preserve">шоссе Алаш и Ондирис, район ул.С316, район здания 5 </t>
  </si>
  <si>
    <t>РП-254</t>
  </si>
  <si>
    <t>транс-сыз</t>
  </si>
  <si>
    <t>пос.Автоматика,р-н нефтебазы</t>
  </si>
  <si>
    <t>РП-231</t>
  </si>
  <si>
    <t>ул.Сарыжайлау (Степная)</t>
  </si>
  <si>
    <t>РП-185</t>
  </si>
  <si>
    <t>ул. Циолковского</t>
  </si>
  <si>
    <t>РПБ - 157</t>
  </si>
  <si>
    <t xml:space="preserve">ул. Жиенкулова - Циолковского </t>
  </si>
  <si>
    <t>РПБ - 156</t>
  </si>
  <si>
    <t>ул. Жиенкулова</t>
  </si>
  <si>
    <t>РПБ - 155</t>
  </si>
  <si>
    <t xml:space="preserve">Абая - Янушкевича </t>
  </si>
  <si>
    <t>РП - 138</t>
  </si>
  <si>
    <t>ул.Кенесары</t>
  </si>
  <si>
    <t>РП - 112</t>
  </si>
  <si>
    <t>ул.Ә.Сембинова, район здания 4/1 (на заднем дворе)</t>
  </si>
  <si>
    <t>РП - 110</t>
  </si>
  <si>
    <t>ул.Валиханова, Тархана</t>
  </si>
  <si>
    <t>РП - 93</t>
  </si>
  <si>
    <t>ул.Кенесары 69,69А</t>
  </si>
  <si>
    <t>РП - 90</t>
  </si>
  <si>
    <t>ул. Иманова</t>
  </si>
  <si>
    <t>РП - 60</t>
  </si>
  <si>
    <t>ул. Кенесары 38</t>
  </si>
  <si>
    <t>РП - 56</t>
  </si>
  <si>
    <t>пр. Абая - ул.Валиханова</t>
  </si>
  <si>
    <t>РП - 44</t>
  </si>
  <si>
    <t xml:space="preserve">Сейфуллина 15 - пер. Култобе </t>
  </si>
  <si>
    <t>РП - 41</t>
  </si>
  <si>
    <t>Янушкевича 6 (тер-рия ЕНУ)</t>
  </si>
  <si>
    <t>РП - 37</t>
  </si>
  <si>
    <t>ул. Ш. Жиенкулова (Фурманова)</t>
  </si>
  <si>
    <t>РП-33</t>
  </si>
  <si>
    <t>ул.Торайгырова 3</t>
  </si>
  <si>
    <t>РП - 30</t>
  </si>
  <si>
    <t>ул.Таха Хусейна</t>
  </si>
  <si>
    <t>РП - 27</t>
  </si>
  <si>
    <t>Молодёжный ул.Ташенова 2/3</t>
  </si>
  <si>
    <t>РП - 20</t>
  </si>
  <si>
    <t xml:space="preserve">пр. Абая 66 - ул. Сембинова                       </t>
  </si>
  <si>
    <t>РП - 19</t>
  </si>
  <si>
    <t xml:space="preserve">м - н Молодёжный 13/2 - 15/4                </t>
  </si>
  <si>
    <t>РП - 18</t>
  </si>
  <si>
    <t xml:space="preserve">ул. Ш. Жиенкулова                                </t>
  </si>
  <si>
    <t>РП - 14</t>
  </si>
  <si>
    <t>ул.Игилик (Ташкентская)</t>
  </si>
  <si>
    <t>РП-13</t>
  </si>
  <si>
    <t>Северное ш.-Акбидай 25/1</t>
  </si>
  <si>
    <t>РП-9</t>
  </si>
  <si>
    <t>П. Морозова, 51</t>
  </si>
  <si>
    <t>РП - 4</t>
  </si>
  <si>
    <t>ул. Отырар 5</t>
  </si>
  <si>
    <t>РП-1А</t>
  </si>
  <si>
    <t>РП-1</t>
  </si>
  <si>
    <t>Промзона</t>
  </si>
  <si>
    <t>РП-Северная</t>
  </si>
  <si>
    <t>ул. Жанажол 17"А"</t>
  </si>
  <si>
    <t>РП ЖБИ</t>
  </si>
  <si>
    <t>Республики-ул.Сейфуллина</t>
  </si>
  <si>
    <t>РП - ДМ</t>
  </si>
  <si>
    <t>қуат, кВт жаз</t>
  </si>
  <si>
    <t>қуат, кВт қыс</t>
  </si>
  <si>
    <t>қуат. тран-, кВт</t>
  </si>
  <si>
    <t>тр-ра, кВА</t>
  </si>
  <si>
    <t>п/п</t>
  </si>
  <si>
    <t>Резервтік (қол жетімді) қуат кВт</t>
  </si>
  <si>
    <t>Тұтынылатын</t>
  </si>
  <si>
    <t xml:space="preserve">Орналасқан </t>
  </si>
  <si>
    <t>Номиналды қуат</t>
  </si>
  <si>
    <t>Орналасқан мекенжайы</t>
  </si>
  <si>
    <t>Диспетчерлік атауы</t>
  </si>
  <si>
    <t>№</t>
  </si>
  <si>
    <t xml:space="preserve">ҮП-10кВ, ТШС, КТШС бос және қол жетімді қуаттардың болуы, резерві туралы ақпарат  </t>
  </si>
  <si>
    <t xml:space="preserve">2025 жылдың 30 маусымға қарасты Байқоңыр ауданында ("Астана-АЭК" АҚ қызмет көрсететін)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</si>
</sst>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8" xfId="0" applyFont="1" applyBorder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Обычный" xfId="0" builtinId="0"/>
    <cellStyle name="Обычный 2" xfId="1" xr:uid="{6DC73CA3-BB3D-4889-B8D3-732A44FB9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256B-F338-49EB-933B-BAC2D032E66F}">
  <dimension ref="A1:I241"/>
  <sheetViews>
    <sheetView tabSelected="1" zoomScale="85" zoomScaleNormal="85" zoomScalePageLayoutView="120" workbookViewId="0">
      <selection activeCell="F11" sqref="F11"/>
    </sheetView>
  </sheetViews>
  <sheetFormatPr defaultColWidth="9.7265625" defaultRowHeight="15" customHeight="1" x14ac:dyDescent="0.35"/>
  <cols>
    <col min="1" max="1" width="5.1796875" style="3" customWidth="1"/>
    <col min="2" max="2" width="12.453125" style="4" customWidth="1"/>
    <col min="3" max="3" width="43.81640625" style="4" customWidth="1"/>
    <col min="4" max="4" width="13.453125" style="4" customWidth="1"/>
    <col min="5" max="5" width="12.81640625" style="4" customWidth="1"/>
    <col min="6" max="7" width="17.26953125" style="3" customWidth="1"/>
    <col min="8" max="8" width="11.54296875" style="2" customWidth="1"/>
    <col min="9" max="247" width="9.7265625" style="1"/>
    <col min="248" max="248" width="10" style="1" customWidth="1"/>
    <col min="249" max="249" width="11" style="1" customWidth="1"/>
    <col min="250" max="250" width="36.26953125" style="1" customWidth="1"/>
    <col min="251" max="251" width="17.54296875" style="1" customWidth="1"/>
    <col min="252" max="252" width="13.26953125" style="1" customWidth="1"/>
    <col min="253" max="253" width="29.453125" style="1" customWidth="1"/>
    <col min="254" max="254" width="8.54296875" style="1" customWidth="1"/>
    <col min="255" max="255" width="12" style="1" customWidth="1"/>
    <col min="256" max="256" width="10.1796875" style="1" customWidth="1"/>
    <col min="257" max="257" width="5.7265625" style="1" customWidth="1"/>
    <col min="258" max="258" width="5.54296875" style="1" customWidth="1"/>
    <col min="259" max="503" width="9.7265625" style="1"/>
    <col min="504" max="504" width="10" style="1" customWidth="1"/>
    <col min="505" max="505" width="11" style="1" customWidth="1"/>
    <col min="506" max="506" width="36.26953125" style="1" customWidth="1"/>
    <col min="507" max="507" width="17.54296875" style="1" customWidth="1"/>
    <col min="508" max="508" width="13.26953125" style="1" customWidth="1"/>
    <col min="509" max="509" width="29.453125" style="1" customWidth="1"/>
    <col min="510" max="510" width="8.54296875" style="1" customWidth="1"/>
    <col min="511" max="511" width="12" style="1" customWidth="1"/>
    <col min="512" max="512" width="10.1796875" style="1" customWidth="1"/>
    <col min="513" max="513" width="5.7265625" style="1" customWidth="1"/>
    <col min="514" max="514" width="5.54296875" style="1" customWidth="1"/>
    <col min="515" max="759" width="9.7265625" style="1"/>
    <col min="760" max="760" width="10" style="1" customWidth="1"/>
    <col min="761" max="761" width="11" style="1" customWidth="1"/>
    <col min="762" max="762" width="36.26953125" style="1" customWidth="1"/>
    <col min="763" max="763" width="17.54296875" style="1" customWidth="1"/>
    <col min="764" max="764" width="13.26953125" style="1" customWidth="1"/>
    <col min="765" max="765" width="29.453125" style="1" customWidth="1"/>
    <col min="766" max="766" width="8.54296875" style="1" customWidth="1"/>
    <col min="767" max="767" width="12" style="1" customWidth="1"/>
    <col min="768" max="768" width="10.1796875" style="1" customWidth="1"/>
    <col min="769" max="769" width="5.7265625" style="1" customWidth="1"/>
    <col min="770" max="770" width="5.54296875" style="1" customWidth="1"/>
    <col min="771" max="1015" width="9.7265625" style="1"/>
    <col min="1016" max="1016" width="10" style="1" customWidth="1"/>
    <col min="1017" max="1017" width="11" style="1" customWidth="1"/>
    <col min="1018" max="1018" width="36.26953125" style="1" customWidth="1"/>
    <col min="1019" max="1019" width="17.54296875" style="1" customWidth="1"/>
    <col min="1020" max="1020" width="13.26953125" style="1" customWidth="1"/>
    <col min="1021" max="1021" width="29.453125" style="1" customWidth="1"/>
    <col min="1022" max="1022" width="8.54296875" style="1" customWidth="1"/>
    <col min="1023" max="1023" width="12" style="1" customWidth="1"/>
    <col min="1024" max="1024" width="10.1796875" style="1" customWidth="1"/>
    <col min="1025" max="1025" width="5.7265625" style="1" customWidth="1"/>
    <col min="1026" max="1026" width="5.54296875" style="1" customWidth="1"/>
    <col min="1027" max="1271" width="9.7265625" style="1"/>
    <col min="1272" max="1272" width="10" style="1" customWidth="1"/>
    <col min="1273" max="1273" width="11" style="1" customWidth="1"/>
    <col min="1274" max="1274" width="36.26953125" style="1" customWidth="1"/>
    <col min="1275" max="1275" width="17.54296875" style="1" customWidth="1"/>
    <col min="1276" max="1276" width="13.26953125" style="1" customWidth="1"/>
    <col min="1277" max="1277" width="29.453125" style="1" customWidth="1"/>
    <col min="1278" max="1278" width="8.54296875" style="1" customWidth="1"/>
    <col min="1279" max="1279" width="12" style="1" customWidth="1"/>
    <col min="1280" max="1280" width="10.1796875" style="1" customWidth="1"/>
    <col min="1281" max="1281" width="5.7265625" style="1" customWidth="1"/>
    <col min="1282" max="1282" width="5.54296875" style="1" customWidth="1"/>
    <col min="1283" max="1527" width="9.7265625" style="1"/>
    <col min="1528" max="1528" width="10" style="1" customWidth="1"/>
    <col min="1529" max="1529" width="11" style="1" customWidth="1"/>
    <col min="1530" max="1530" width="36.26953125" style="1" customWidth="1"/>
    <col min="1531" max="1531" width="17.54296875" style="1" customWidth="1"/>
    <col min="1532" max="1532" width="13.26953125" style="1" customWidth="1"/>
    <col min="1533" max="1533" width="29.453125" style="1" customWidth="1"/>
    <col min="1534" max="1534" width="8.54296875" style="1" customWidth="1"/>
    <col min="1535" max="1535" width="12" style="1" customWidth="1"/>
    <col min="1536" max="1536" width="10.1796875" style="1" customWidth="1"/>
    <col min="1537" max="1537" width="5.7265625" style="1" customWidth="1"/>
    <col min="1538" max="1538" width="5.54296875" style="1" customWidth="1"/>
    <col min="1539" max="1783" width="9.7265625" style="1"/>
    <col min="1784" max="1784" width="10" style="1" customWidth="1"/>
    <col min="1785" max="1785" width="11" style="1" customWidth="1"/>
    <col min="1786" max="1786" width="36.26953125" style="1" customWidth="1"/>
    <col min="1787" max="1787" width="17.54296875" style="1" customWidth="1"/>
    <col min="1788" max="1788" width="13.26953125" style="1" customWidth="1"/>
    <col min="1789" max="1789" width="29.453125" style="1" customWidth="1"/>
    <col min="1790" max="1790" width="8.54296875" style="1" customWidth="1"/>
    <col min="1791" max="1791" width="12" style="1" customWidth="1"/>
    <col min="1792" max="1792" width="10.1796875" style="1" customWidth="1"/>
    <col min="1793" max="1793" width="5.7265625" style="1" customWidth="1"/>
    <col min="1794" max="1794" width="5.54296875" style="1" customWidth="1"/>
    <col min="1795" max="2039" width="9.7265625" style="1"/>
    <col min="2040" max="2040" width="10" style="1" customWidth="1"/>
    <col min="2041" max="2041" width="11" style="1" customWidth="1"/>
    <col min="2042" max="2042" width="36.26953125" style="1" customWidth="1"/>
    <col min="2043" max="2043" width="17.54296875" style="1" customWidth="1"/>
    <col min="2044" max="2044" width="13.26953125" style="1" customWidth="1"/>
    <col min="2045" max="2045" width="29.453125" style="1" customWidth="1"/>
    <col min="2046" max="2046" width="8.54296875" style="1" customWidth="1"/>
    <col min="2047" max="2047" width="12" style="1" customWidth="1"/>
    <col min="2048" max="2048" width="10.1796875" style="1" customWidth="1"/>
    <col min="2049" max="2049" width="5.7265625" style="1" customWidth="1"/>
    <col min="2050" max="2050" width="5.54296875" style="1" customWidth="1"/>
    <col min="2051" max="2295" width="9.7265625" style="1"/>
    <col min="2296" max="2296" width="10" style="1" customWidth="1"/>
    <col min="2297" max="2297" width="11" style="1" customWidth="1"/>
    <col min="2298" max="2298" width="36.26953125" style="1" customWidth="1"/>
    <col min="2299" max="2299" width="17.54296875" style="1" customWidth="1"/>
    <col min="2300" max="2300" width="13.26953125" style="1" customWidth="1"/>
    <col min="2301" max="2301" width="29.453125" style="1" customWidth="1"/>
    <col min="2302" max="2302" width="8.54296875" style="1" customWidth="1"/>
    <col min="2303" max="2303" width="12" style="1" customWidth="1"/>
    <col min="2304" max="2304" width="10.1796875" style="1" customWidth="1"/>
    <col min="2305" max="2305" width="5.7265625" style="1" customWidth="1"/>
    <col min="2306" max="2306" width="5.54296875" style="1" customWidth="1"/>
    <col min="2307" max="2551" width="9.7265625" style="1"/>
    <col min="2552" max="2552" width="10" style="1" customWidth="1"/>
    <col min="2553" max="2553" width="11" style="1" customWidth="1"/>
    <col min="2554" max="2554" width="36.26953125" style="1" customWidth="1"/>
    <col min="2555" max="2555" width="17.54296875" style="1" customWidth="1"/>
    <col min="2556" max="2556" width="13.26953125" style="1" customWidth="1"/>
    <col min="2557" max="2557" width="29.453125" style="1" customWidth="1"/>
    <col min="2558" max="2558" width="8.54296875" style="1" customWidth="1"/>
    <col min="2559" max="2559" width="12" style="1" customWidth="1"/>
    <col min="2560" max="2560" width="10.1796875" style="1" customWidth="1"/>
    <col min="2561" max="2561" width="5.7265625" style="1" customWidth="1"/>
    <col min="2562" max="2562" width="5.54296875" style="1" customWidth="1"/>
    <col min="2563" max="2807" width="9.7265625" style="1"/>
    <col min="2808" max="2808" width="10" style="1" customWidth="1"/>
    <col min="2809" max="2809" width="11" style="1" customWidth="1"/>
    <col min="2810" max="2810" width="36.26953125" style="1" customWidth="1"/>
    <col min="2811" max="2811" width="17.54296875" style="1" customWidth="1"/>
    <col min="2812" max="2812" width="13.26953125" style="1" customWidth="1"/>
    <col min="2813" max="2813" width="29.453125" style="1" customWidth="1"/>
    <col min="2814" max="2814" width="8.54296875" style="1" customWidth="1"/>
    <col min="2815" max="2815" width="12" style="1" customWidth="1"/>
    <col min="2816" max="2816" width="10.1796875" style="1" customWidth="1"/>
    <col min="2817" max="2817" width="5.7265625" style="1" customWidth="1"/>
    <col min="2818" max="2818" width="5.54296875" style="1" customWidth="1"/>
    <col min="2819" max="3063" width="9.7265625" style="1"/>
    <col min="3064" max="3064" width="10" style="1" customWidth="1"/>
    <col min="3065" max="3065" width="11" style="1" customWidth="1"/>
    <col min="3066" max="3066" width="36.26953125" style="1" customWidth="1"/>
    <col min="3067" max="3067" width="17.54296875" style="1" customWidth="1"/>
    <col min="3068" max="3068" width="13.26953125" style="1" customWidth="1"/>
    <col min="3069" max="3069" width="29.453125" style="1" customWidth="1"/>
    <col min="3070" max="3070" width="8.54296875" style="1" customWidth="1"/>
    <col min="3071" max="3071" width="12" style="1" customWidth="1"/>
    <col min="3072" max="3072" width="10.1796875" style="1" customWidth="1"/>
    <col min="3073" max="3073" width="5.7265625" style="1" customWidth="1"/>
    <col min="3074" max="3074" width="5.54296875" style="1" customWidth="1"/>
    <col min="3075" max="3319" width="9.7265625" style="1"/>
    <col min="3320" max="3320" width="10" style="1" customWidth="1"/>
    <col min="3321" max="3321" width="11" style="1" customWidth="1"/>
    <col min="3322" max="3322" width="36.26953125" style="1" customWidth="1"/>
    <col min="3323" max="3323" width="17.54296875" style="1" customWidth="1"/>
    <col min="3324" max="3324" width="13.26953125" style="1" customWidth="1"/>
    <col min="3325" max="3325" width="29.453125" style="1" customWidth="1"/>
    <col min="3326" max="3326" width="8.54296875" style="1" customWidth="1"/>
    <col min="3327" max="3327" width="12" style="1" customWidth="1"/>
    <col min="3328" max="3328" width="10.1796875" style="1" customWidth="1"/>
    <col min="3329" max="3329" width="5.7265625" style="1" customWidth="1"/>
    <col min="3330" max="3330" width="5.54296875" style="1" customWidth="1"/>
    <col min="3331" max="3575" width="9.7265625" style="1"/>
    <col min="3576" max="3576" width="10" style="1" customWidth="1"/>
    <col min="3577" max="3577" width="11" style="1" customWidth="1"/>
    <col min="3578" max="3578" width="36.26953125" style="1" customWidth="1"/>
    <col min="3579" max="3579" width="17.54296875" style="1" customWidth="1"/>
    <col min="3580" max="3580" width="13.26953125" style="1" customWidth="1"/>
    <col min="3581" max="3581" width="29.453125" style="1" customWidth="1"/>
    <col min="3582" max="3582" width="8.54296875" style="1" customWidth="1"/>
    <col min="3583" max="3583" width="12" style="1" customWidth="1"/>
    <col min="3584" max="3584" width="10.1796875" style="1" customWidth="1"/>
    <col min="3585" max="3585" width="5.7265625" style="1" customWidth="1"/>
    <col min="3586" max="3586" width="5.54296875" style="1" customWidth="1"/>
    <col min="3587" max="3831" width="9.7265625" style="1"/>
    <col min="3832" max="3832" width="10" style="1" customWidth="1"/>
    <col min="3833" max="3833" width="11" style="1" customWidth="1"/>
    <col min="3834" max="3834" width="36.26953125" style="1" customWidth="1"/>
    <col min="3835" max="3835" width="17.54296875" style="1" customWidth="1"/>
    <col min="3836" max="3836" width="13.26953125" style="1" customWidth="1"/>
    <col min="3837" max="3837" width="29.453125" style="1" customWidth="1"/>
    <col min="3838" max="3838" width="8.54296875" style="1" customWidth="1"/>
    <col min="3839" max="3839" width="12" style="1" customWidth="1"/>
    <col min="3840" max="3840" width="10.1796875" style="1" customWidth="1"/>
    <col min="3841" max="3841" width="5.7265625" style="1" customWidth="1"/>
    <col min="3842" max="3842" width="5.54296875" style="1" customWidth="1"/>
    <col min="3843" max="4087" width="9.7265625" style="1"/>
    <col min="4088" max="4088" width="10" style="1" customWidth="1"/>
    <col min="4089" max="4089" width="11" style="1" customWidth="1"/>
    <col min="4090" max="4090" width="36.26953125" style="1" customWidth="1"/>
    <col min="4091" max="4091" width="17.54296875" style="1" customWidth="1"/>
    <col min="4092" max="4092" width="13.26953125" style="1" customWidth="1"/>
    <col min="4093" max="4093" width="29.453125" style="1" customWidth="1"/>
    <col min="4094" max="4094" width="8.54296875" style="1" customWidth="1"/>
    <col min="4095" max="4095" width="12" style="1" customWidth="1"/>
    <col min="4096" max="4096" width="10.1796875" style="1" customWidth="1"/>
    <col min="4097" max="4097" width="5.7265625" style="1" customWidth="1"/>
    <col min="4098" max="4098" width="5.54296875" style="1" customWidth="1"/>
    <col min="4099" max="4343" width="9.7265625" style="1"/>
    <col min="4344" max="4344" width="10" style="1" customWidth="1"/>
    <col min="4345" max="4345" width="11" style="1" customWidth="1"/>
    <col min="4346" max="4346" width="36.26953125" style="1" customWidth="1"/>
    <col min="4347" max="4347" width="17.54296875" style="1" customWidth="1"/>
    <col min="4348" max="4348" width="13.26953125" style="1" customWidth="1"/>
    <col min="4349" max="4349" width="29.453125" style="1" customWidth="1"/>
    <col min="4350" max="4350" width="8.54296875" style="1" customWidth="1"/>
    <col min="4351" max="4351" width="12" style="1" customWidth="1"/>
    <col min="4352" max="4352" width="10.1796875" style="1" customWidth="1"/>
    <col min="4353" max="4353" width="5.7265625" style="1" customWidth="1"/>
    <col min="4354" max="4354" width="5.54296875" style="1" customWidth="1"/>
    <col min="4355" max="4599" width="9.7265625" style="1"/>
    <col min="4600" max="4600" width="10" style="1" customWidth="1"/>
    <col min="4601" max="4601" width="11" style="1" customWidth="1"/>
    <col min="4602" max="4602" width="36.26953125" style="1" customWidth="1"/>
    <col min="4603" max="4603" width="17.54296875" style="1" customWidth="1"/>
    <col min="4604" max="4604" width="13.26953125" style="1" customWidth="1"/>
    <col min="4605" max="4605" width="29.453125" style="1" customWidth="1"/>
    <col min="4606" max="4606" width="8.54296875" style="1" customWidth="1"/>
    <col min="4607" max="4607" width="12" style="1" customWidth="1"/>
    <col min="4608" max="4608" width="10.1796875" style="1" customWidth="1"/>
    <col min="4609" max="4609" width="5.7265625" style="1" customWidth="1"/>
    <col min="4610" max="4610" width="5.54296875" style="1" customWidth="1"/>
    <col min="4611" max="4855" width="9.7265625" style="1"/>
    <col min="4856" max="4856" width="10" style="1" customWidth="1"/>
    <col min="4857" max="4857" width="11" style="1" customWidth="1"/>
    <col min="4858" max="4858" width="36.26953125" style="1" customWidth="1"/>
    <col min="4859" max="4859" width="17.54296875" style="1" customWidth="1"/>
    <col min="4860" max="4860" width="13.26953125" style="1" customWidth="1"/>
    <col min="4861" max="4861" width="29.453125" style="1" customWidth="1"/>
    <col min="4862" max="4862" width="8.54296875" style="1" customWidth="1"/>
    <col min="4863" max="4863" width="12" style="1" customWidth="1"/>
    <col min="4864" max="4864" width="10.1796875" style="1" customWidth="1"/>
    <col min="4865" max="4865" width="5.7265625" style="1" customWidth="1"/>
    <col min="4866" max="4866" width="5.54296875" style="1" customWidth="1"/>
    <col min="4867" max="5111" width="9.7265625" style="1"/>
    <col min="5112" max="5112" width="10" style="1" customWidth="1"/>
    <col min="5113" max="5113" width="11" style="1" customWidth="1"/>
    <col min="5114" max="5114" width="36.26953125" style="1" customWidth="1"/>
    <col min="5115" max="5115" width="17.54296875" style="1" customWidth="1"/>
    <col min="5116" max="5116" width="13.26953125" style="1" customWidth="1"/>
    <col min="5117" max="5117" width="29.453125" style="1" customWidth="1"/>
    <col min="5118" max="5118" width="8.54296875" style="1" customWidth="1"/>
    <col min="5119" max="5119" width="12" style="1" customWidth="1"/>
    <col min="5120" max="5120" width="10.1796875" style="1" customWidth="1"/>
    <col min="5121" max="5121" width="5.7265625" style="1" customWidth="1"/>
    <col min="5122" max="5122" width="5.54296875" style="1" customWidth="1"/>
    <col min="5123" max="5367" width="9.7265625" style="1"/>
    <col min="5368" max="5368" width="10" style="1" customWidth="1"/>
    <col min="5369" max="5369" width="11" style="1" customWidth="1"/>
    <col min="5370" max="5370" width="36.26953125" style="1" customWidth="1"/>
    <col min="5371" max="5371" width="17.54296875" style="1" customWidth="1"/>
    <col min="5372" max="5372" width="13.26953125" style="1" customWidth="1"/>
    <col min="5373" max="5373" width="29.453125" style="1" customWidth="1"/>
    <col min="5374" max="5374" width="8.54296875" style="1" customWidth="1"/>
    <col min="5375" max="5375" width="12" style="1" customWidth="1"/>
    <col min="5376" max="5376" width="10.1796875" style="1" customWidth="1"/>
    <col min="5377" max="5377" width="5.7265625" style="1" customWidth="1"/>
    <col min="5378" max="5378" width="5.54296875" style="1" customWidth="1"/>
    <col min="5379" max="5623" width="9.7265625" style="1"/>
    <col min="5624" max="5624" width="10" style="1" customWidth="1"/>
    <col min="5625" max="5625" width="11" style="1" customWidth="1"/>
    <col min="5626" max="5626" width="36.26953125" style="1" customWidth="1"/>
    <col min="5627" max="5627" width="17.54296875" style="1" customWidth="1"/>
    <col min="5628" max="5628" width="13.26953125" style="1" customWidth="1"/>
    <col min="5629" max="5629" width="29.453125" style="1" customWidth="1"/>
    <col min="5630" max="5630" width="8.54296875" style="1" customWidth="1"/>
    <col min="5631" max="5631" width="12" style="1" customWidth="1"/>
    <col min="5632" max="5632" width="10.1796875" style="1" customWidth="1"/>
    <col min="5633" max="5633" width="5.7265625" style="1" customWidth="1"/>
    <col min="5634" max="5634" width="5.54296875" style="1" customWidth="1"/>
    <col min="5635" max="5879" width="9.7265625" style="1"/>
    <col min="5880" max="5880" width="10" style="1" customWidth="1"/>
    <col min="5881" max="5881" width="11" style="1" customWidth="1"/>
    <col min="5882" max="5882" width="36.26953125" style="1" customWidth="1"/>
    <col min="5883" max="5883" width="17.54296875" style="1" customWidth="1"/>
    <col min="5884" max="5884" width="13.26953125" style="1" customWidth="1"/>
    <col min="5885" max="5885" width="29.453125" style="1" customWidth="1"/>
    <col min="5886" max="5886" width="8.54296875" style="1" customWidth="1"/>
    <col min="5887" max="5887" width="12" style="1" customWidth="1"/>
    <col min="5888" max="5888" width="10.1796875" style="1" customWidth="1"/>
    <col min="5889" max="5889" width="5.7265625" style="1" customWidth="1"/>
    <col min="5890" max="5890" width="5.54296875" style="1" customWidth="1"/>
    <col min="5891" max="6135" width="9.7265625" style="1"/>
    <col min="6136" max="6136" width="10" style="1" customWidth="1"/>
    <col min="6137" max="6137" width="11" style="1" customWidth="1"/>
    <col min="6138" max="6138" width="36.26953125" style="1" customWidth="1"/>
    <col min="6139" max="6139" width="17.54296875" style="1" customWidth="1"/>
    <col min="6140" max="6140" width="13.26953125" style="1" customWidth="1"/>
    <col min="6141" max="6141" width="29.453125" style="1" customWidth="1"/>
    <col min="6142" max="6142" width="8.54296875" style="1" customWidth="1"/>
    <col min="6143" max="6143" width="12" style="1" customWidth="1"/>
    <col min="6144" max="6144" width="10.1796875" style="1" customWidth="1"/>
    <col min="6145" max="6145" width="5.7265625" style="1" customWidth="1"/>
    <col min="6146" max="6146" width="5.54296875" style="1" customWidth="1"/>
    <col min="6147" max="6391" width="9.7265625" style="1"/>
    <col min="6392" max="6392" width="10" style="1" customWidth="1"/>
    <col min="6393" max="6393" width="11" style="1" customWidth="1"/>
    <col min="6394" max="6394" width="36.26953125" style="1" customWidth="1"/>
    <col min="6395" max="6395" width="17.54296875" style="1" customWidth="1"/>
    <col min="6396" max="6396" width="13.26953125" style="1" customWidth="1"/>
    <col min="6397" max="6397" width="29.453125" style="1" customWidth="1"/>
    <col min="6398" max="6398" width="8.54296875" style="1" customWidth="1"/>
    <col min="6399" max="6399" width="12" style="1" customWidth="1"/>
    <col min="6400" max="6400" width="10.1796875" style="1" customWidth="1"/>
    <col min="6401" max="6401" width="5.7265625" style="1" customWidth="1"/>
    <col min="6402" max="6402" width="5.54296875" style="1" customWidth="1"/>
    <col min="6403" max="6647" width="9.7265625" style="1"/>
    <col min="6648" max="6648" width="10" style="1" customWidth="1"/>
    <col min="6649" max="6649" width="11" style="1" customWidth="1"/>
    <col min="6650" max="6650" width="36.26953125" style="1" customWidth="1"/>
    <col min="6651" max="6651" width="17.54296875" style="1" customWidth="1"/>
    <col min="6652" max="6652" width="13.26953125" style="1" customWidth="1"/>
    <col min="6653" max="6653" width="29.453125" style="1" customWidth="1"/>
    <col min="6654" max="6654" width="8.54296875" style="1" customWidth="1"/>
    <col min="6655" max="6655" width="12" style="1" customWidth="1"/>
    <col min="6656" max="6656" width="10.1796875" style="1" customWidth="1"/>
    <col min="6657" max="6657" width="5.7265625" style="1" customWidth="1"/>
    <col min="6658" max="6658" width="5.54296875" style="1" customWidth="1"/>
    <col min="6659" max="6903" width="9.7265625" style="1"/>
    <col min="6904" max="6904" width="10" style="1" customWidth="1"/>
    <col min="6905" max="6905" width="11" style="1" customWidth="1"/>
    <col min="6906" max="6906" width="36.26953125" style="1" customWidth="1"/>
    <col min="6907" max="6907" width="17.54296875" style="1" customWidth="1"/>
    <col min="6908" max="6908" width="13.26953125" style="1" customWidth="1"/>
    <col min="6909" max="6909" width="29.453125" style="1" customWidth="1"/>
    <col min="6910" max="6910" width="8.54296875" style="1" customWidth="1"/>
    <col min="6911" max="6911" width="12" style="1" customWidth="1"/>
    <col min="6912" max="6912" width="10.1796875" style="1" customWidth="1"/>
    <col min="6913" max="6913" width="5.7265625" style="1" customWidth="1"/>
    <col min="6914" max="6914" width="5.54296875" style="1" customWidth="1"/>
    <col min="6915" max="7159" width="9.7265625" style="1"/>
    <col min="7160" max="7160" width="10" style="1" customWidth="1"/>
    <col min="7161" max="7161" width="11" style="1" customWidth="1"/>
    <col min="7162" max="7162" width="36.26953125" style="1" customWidth="1"/>
    <col min="7163" max="7163" width="17.54296875" style="1" customWidth="1"/>
    <col min="7164" max="7164" width="13.26953125" style="1" customWidth="1"/>
    <col min="7165" max="7165" width="29.453125" style="1" customWidth="1"/>
    <col min="7166" max="7166" width="8.54296875" style="1" customWidth="1"/>
    <col min="7167" max="7167" width="12" style="1" customWidth="1"/>
    <col min="7168" max="7168" width="10.1796875" style="1" customWidth="1"/>
    <col min="7169" max="7169" width="5.7265625" style="1" customWidth="1"/>
    <col min="7170" max="7170" width="5.54296875" style="1" customWidth="1"/>
    <col min="7171" max="7415" width="9.7265625" style="1"/>
    <col min="7416" max="7416" width="10" style="1" customWidth="1"/>
    <col min="7417" max="7417" width="11" style="1" customWidth="1"/>
    <col min="7418" max="7418" width="36.26953125" style="1" customWidth="1"/>
    <col min="7419" max="7419" width="17.54296875" style="1" customWidth="1"/>
    <col min="7420" max="7420" width="13.26953125" style="1" customWidth="1"/>
    <col min="7421" max="7421" width="29.453125" style="1" customWidth="1"/>
    <col min="7422" max="7422" width="8.54296875" style="1" customWidth="1"/>
    <col min="7423" max="7423" width="12" style="1" customWidth="1"/>
    <col min="7424" max="7424" width="10.1796875" style="1" customWidth="1"/>
    <col min="7425" max="7425" width="5.7265625" style="1" customWidth="1"/>
    <col min="7426" max="7426" width="5.54296875" style="1" customWidth="1"/>
    <col min="7427" max="7671" width="9.7265625" style="1"/>
    <col min="7672" max="7672" width="10" style="1" customWidth="1"/>
    <col min="7673" max="7673" width="11" style="1" customWidth="1"/>
    <col min="7674" max="7674" width="36.26953125" style="1" customWidth="1"/>
    <col min="7675" max="7675" width="17.54296875" style="1" customWidth="1"/>
    <col min="7676" max="7676" width="13.26953125" style="1" customWidth="1"/>
    <col min="7677" max="7677" width="29.453125" style="1" customWidth="1"/>
    <col min="7678" max="7678" width="8.54296875" style="1" customWidth="1"/>
    <col min="7679" max="7679" width="12" style="1" customWidth="1"/>
    <col min="7680" max="7680" width="10.1796875" style="1" customWidth="1"/>
    <col min="7681" max="7681" width="5.7265625" style="1" customWidth="1"/>
    <col min="7682" max="7682" width="5.54296875" style="1" customWidth="1"/>
    <col min="7683" max="7927" width="9.7265625" style="1"/>
    <col min="7928" max="7928" width="10" style="1" customWidth="1"/>
    <col min="7929" max="7929" width="11" style="1" customWidth="1"/>
    <col min="7930" max="7930" width="36.26953125" style="1" customWidth="1"/>
    <col min="7931" max="7931" width="17.54296875" style="1" customWidth="1"/>
    <col min="7932" max="7932" width="13.26953125" style="1" customWidth="1"/>
    <col min="7933" max="7933" width="29.453125" style="1" customWidth="1"/>
    <col min="7934" max="7934" width="8.54296875" style="1" customWidth="1"/>
    <col min="7935" max="7935" width="12" style="1" customWidth="1"/>
    <col min="7936" max="7936" width="10.1796875" style="1" customWidth="1"/>
    <col min="7937" max="7937" width="5.7265625" style="1" customWidth="1"/>
    <col min="7938" max="7938" width="5.54296875" style="1" customWidth="1"/>
    <col min="7939" max="8183" width="9.7265625" style="1"/>
    <col min="8184" max="8184" width="10" style="1" customWidth="1"/>
    <col min="8185" max="8185" width="11" style="1" customWidth="1"/>
    <col min="8186" max="8186" width="36.26953125" style="1" customWidth="1"/>
    <col min="8187" max="8187" width="17.54296875" style="1" customWidth="1"/>
    <col min="8188" max="8188" width="13.26953125" style="1" customWidth="1"/>
    <col min="8189" max="8189" width="29.453125" style="1" customWidth="1"/>
    <col min="8190" max="8190" width="8.54296875" style="1" customWidth="1"/>
    <col min="8191" max="8191" width="12" style="1" customWidth="1"/>
    <col min="8192" max="8192" width="10.1796875" style="1" customWidth="1"/>
    <col min="8193" max="8193" width="5.7265625" style="1" customWidth="1"/>
    <col min="8194" max="8194" width="5.54296875" style="1" customWidth="1"/>
    <col min="8195" max="8439" width="9.7265625" style="1"/>
    <col min="8440" max="8440" width="10" style="1" customWidth="1"/>
    <col min="8441" max="8441" width="11" style="1" customWidth="1"/>
    <col min="8442" max="8442" width="36.26953125" style="1" customWidth="1"/>
    <col min="8443" max="8443" width="17.54296875" style="1" customWidth="1"/>
    <col min="8444" max="8444" width="13.26953125" style="1" customWidth="1"/>
    <col min="8445" max="8445" width="29.453125" style="1" customWidth="1"/>
    <col min="8446" max="8446" width="8.54296875" style="1" customWidth="1"/>
    <col min="8447" max="8447" width="12" style="1" customWidth="1"/>
    <col min="8448" max="8448" width="10.1796875" style="1" customWidth="1"/>
    <col min="8449" max="8449" width="5.7265625" style="1" customWidth="1"/>
    <col min="8450" max="8450" width="5.54296875" style="1" customWidth="1"/>
    <col min="8451" max="8695" width="9.7265625" style="1"/>
    <col min="8696" max="8696" width="10" style="1" customWidth="1"/>
    <col min="8697" max="8697" width="11" style="1" customWidth="1"/>
    <col min="8698" max="8698" width="36.26953125" style="1" customWidth="1"/>
    <col min="8699" max="8699" width="17.54296875" style="1" customWidth="1"/>
    <col min="8700" max="8700" width="13.26953125" style="1" customWidth="1"/>
    <col min="8701" max="8701" width="29.453125" style="1" customWidth="1"/>
    <col min="8702" max="8702" width="8.54296875" style="1" customWidth="1"/>
    <col min="8703" max="8703" width="12" style="1" customWidth="1"/>
    <col min="8704" max="8704" width="10.1796875" style="1" customWidth="1"/>
    <col min="8705" max="8705" width="5.7265625" style="1" customWidth="1"/>
    <col min="8706" max="8706" width="5.54296875" style="1" customWidth="1"/>
    <col min="8707" max="8951" width="9.7265625" style="1"/>
    <col min="8952" max="8952" width="10" style="1" customWidth="1"/>
    <col min="8953" max="8953" width="11" style="1" customWidth="1"/>
    <col min="8954" max="8954" width="36.26953125" style="1" customWidth="1"/>
    <col min="8955" max="8955" width="17.54296875" style="1" customWidth="1"/>
    <col min="8956" max="8956" width="13.26953125" style="1" customWidth="1"/>
    <col min="8957" max="8957" width="29.453125" style="1" customWidth="1"/>
    <col min="8958" max="8958" width="8.54296875" style="1" customWidth="1"/>
    <col min="8959" max="8959" width="12" style="1" customWidth="1"/>
    <col min="8960" max="8960" width="10.1796875" style="1" customWidth="1"/>
    <col min="8961" max="8961" width="5.7265625" style="1" customWidth="1"/>
    <col min="8962" max="8962" width="5.54296875" style="1" customWidth="1"/>
    <col min="8963" max="9207" width="9.7265625" style="1"/>
    <col min="9208" max="9208" width="10" style="1" customWidth="1"/>
    <col min="9209" max="9209" width="11" style="1" customWidth="1"/>
    <col min="9210" max="9210" width="36.26953125" style="1" customWidth="1"/>
    <col min="9211" max="9211" width="17.54296875" style="1" customWidth="1"/>
    <col min="9212" max="9212" width="13.26953125" style="1" customWidth="1"/>
    <col min="9213" max="9213" width="29.453125" style="1" customWidth="1"/>
    <col min="9214" max="9214" width="8.54296875" style="1" customWidth="1"/>
    <col min="9215" max="9215" width="12" style="1" customWidth="1"/>
    <col min="9216" max="9216" width="10.1796875" style="1" customWidth="1"/>
    <col min="9217" max="9217" width="5.7265625" style="1" customWidth="1"/>
    <col min="9218" max="9218" width="5.54296875" style="1" customWidth="1"/>
    <col min="9219" max="9463" width="9.7265625" style="1"/>
    <col min="9464" max="9464" width="10" style="1" customWidth="1"/>
    <col min="9465" max="9465" width="11" style="1" customWidth="1"/>
    <col min="9466" max="9466" width="36.26953125" style="1" customWidth="1"/>
    <col min="9467" max="9467" width="17.54296875" style="1" customWidth="1"/>
    <col min="9468" max="9468" width="13.26953125" style="1" customWidth="1"/>
    <col min="9469" max="9469" width="29.453125" style="1" customWidth="1"/>
    <col min="9470" max="9470" width="8.54296875" style="1" customWidth="1"/>
    <col min="9471" max="9471" width="12" style="1" customWidth="1"/>
    <col min="9472" max="9472" width="10.1796875" style="1" customWidth="1"/>
    <col min="9473" max="9473" width="5.7265625" style="1" customWidth="1"/>
    <col min="9474" max="9474" width="5.54296875" style="1" customWidth="1"/>
    <col min="9475" max="9719" width="9.7265625" style="1"/>
    <col min="9720" max="9720" width="10" style="1" customWidth="1"/>
    <col min="9721" max="9721" width="11" style="1" customWidth="1"/>
    <col min="9722" max="9722" width="36.26953125" style="1" customWidth="1"/>
    <col min="9723" max="9723" width="17.54296875" style="1" customWidth="1"/>
    <col min="9724" max="9724" width="13.26953125" style="1" customWidth="1"/>
    <col min="9725" max="9725" width="29.453125" style="1" customWidth="1"/>
    <col min="9726" max="9726" width="8.54296875" style="1" customWidth="1"/>
    <col min="9727" max="9727" width="12" style="1" customWidth="1"/>
    <col min="9728" max="9728" width="10.1796875" style="1" customWidth="1"/>
    <col min="9729" max="9729" width="5.7265625" style="1" customWidth="1"/>
    <col min="9730" max="9730" width="5.54296875" style="1" customWidth="1"/>
    <col min="9731" max="9975" width="9.7265625" style="1"/>
    <col min="9976" max="9976" width="10" style="1" customWidth="1"/>
    <col min="9977" max="9977" width="11" style="1" customWidth="1"/>
    <col min="9978" max="9978" width="36.26953125" style="1" customWidth="1"/>
    <col min="9979" max="9979" width="17.54296875" style="1" customWidth="1"/>
    <col min="9980" max="9980" width="13.26953125" style="1" customWidth="1"/>
    <col min="9981" max="9981" width="29.453125" style="1" customWidth="1"/>
    <col min="9982" max="9982" width="8.54296875" style="1" customWidth="1"/>
    <col min="9983" max="9983" width="12" style="1" customWidth="1"/>
    <col min="9984" max="9984" width="10.1796875" style="1" customWidth="1"/>
    <col min="9985" max="9985" width="5.7265625" style="1" customWidth="1"/>
    <col min="9986" max="9986" width="5.54296875" style="1" customWidth="1"/>
    <col min="9987" max="10231" width="9.7265625" style="1"/>
    <col min="10232" max="10232" width="10" style="1" customWidth="1"/>
    <col min="10233" max="10233" width="11" style="1" customWidth="1"/>
    <col min="10234" max="10234" width="36.26953125" style="1" customWidth="1"/>
    <col min="10235" max="10235" width="17.54296875" style="1" customWidth="1"/>
    <col min="10236" max="10236" width="13.26953125" style="1" customWidth="1"/>
    <col min="10237" max="10237" width="29.453125" style="1" customWidth="1"/>
    <col min="10238" max="10238" width="8.54296875" style="1" customWidth="1"/>
    <col min="10239" max="10239" width="12" style="1" customWidth="1"/>
    <col min="10240" max="10240" width="10.1796875" style="1" customWidth="1"/>
    <col min="10241" max="10241" width="5.7265625" style="1" customWidth="1"/>
    <col min="10242" max="10242" width="5.54296875" style="1" customWidth="1"/>
    <col min="10243" max="10487" width="9.7265625" style="1"/>
    <col min="10488" max="10488" width="10" style="1" customWidth="1"/>
    <col min="10489" max="10489" width="11" style="1" customWidth="1"/>
    <col min="10490" max="10490" width="36.26953125" style="1" customWidth="1"/>
    <col min="10491" max="10491" width="17.54296875" style="1" customWidth="1"/>
    <col min="10492" max="10492" width="13.26953125" style="1" customWidth="1"/>
    <col min="10493" max="10493" width="29.453125" style="1" customWidth="1"/>
    <col min="10494" max="10494" width="8.54296875" style="1" customWidth="1"/>
    <col min="10495" max="10495" width="12" style="1" customWidth="1"/>
    <col min="10496" max="10496" width="10.1796875" style="1" customWidth="1"/>
    <col min="10497" max="10497" width="5.7265625" style="1" customWidth="1"/>
    <col min="10498" max="10498" width="5.54296875" style="1" customWidth="1"/>
    <col min="10499" max="10743" width="9.7265625" style="1"/>
    <col min="10744" max="10744" width="10" style="1" customWidth="1"/>
    <col min="10745" max="10745" width="11" style="1" customWidth="1"/>
    <col min="10746" max="10746" width="36.26953125" style="1" customWidth="1"/>
    <col min="10747" max="10747" width="17.54296875" style="1" customWidth="1"/>
    <col min="10748" max="10748" width="13.26953125" style="1" customWidth="1"/>
    <col min="10749" max="10749" width="29.453125" style="1" customWidth="1"/>
    <col min="10750" max="10750" width="8.54296875" style="1" customWidth="1"/>
    <col min="10751" max="10751" width="12" style="1" customWidth="1"/>
    <col min="10752" max="10752" width="10.1796875" style="1" customWidth="1"/>
    <col min="10753" max="10753" width="5.7265625" style="1" customWidth="1"/>
    <col min="10754" max="10754" width="5.54296875" style="1" customWidth="1"/>
    <col min="10755" max="10999" width="9.7265625" style="1"/>
    <col min="11000" max="11000" width="10" style="1" customWidth="1"/>
    <col min="11001" max="11001" width="11" style="1" customWidth="1"/>
    <col min="11002" max="11002" width="36.26953125" style="1" customWidth="1"/>
    <col min="11003" max="11003" width="17.54296875" style="1" customWidth="1"/>
    <col min="11004" max="11004" width="13.26953125" style="1" customWidth="1"/>
    <col min="11005" max="11005" width="29.453125" style="1" customWidth="1"/>
    <col min="11006" max="11006" width="8.54296875" style="1" customWidth="1"/>
    <col min="11007" max="11007" width="12" style="1" customWidth="1"/>
    <col min="11008" max="11008" width="10.1796875" style="1" customWidth="1"/>
    <col min="11009" max="11009" width="5.7265625" style="1" customWidth="1"/>
    <col min="11010" max="11010" width="5.54296875" style="1" customWidth="1"/>
    <col min="11011" max="11255" width="9.7265625" style="1"/>
    <col min="11256" max="11256" width="10" style="1" customWidth="1"/>
    <col min="11257" max="11257" width="11" style="1" customWidth="1"/>
    <col min="11258" max="11258" width="36.26953125" style="1" customWidth="1"/>
    <col min="11259" max="11259" width="17.54296875" style="1" customWidth="1"/>
    <col min="11260" max="11260" width="13.26953125" style="1" customWidth="1"/>
    <col min="11261" max="11261" width="29.453125" style="1" customWidth="1"/>
    <col min="11262" max="11262" width="8.54296875" style="1" customWidth="1"/>
    <col min="11263" max="11263" width="12" style="1" customWidth="1"/>
    <col min="11264" max="11264" width="10.1796875" style="1" customWidth="1"/>
    <col min="11265" max="11265" width="5.7265625" style="1" customWidth="1"/>
    <col min="11266" max="11266" width="5.54296875" style="1" customWidth="1"/>
    <col min="11267" max="11511" width="9.7265625" style="1"/>
    <col min="11512" max="11512" width="10" style="1" customWidth="1"/>
    <col min="11513" max="11513" width="11" style="1" customWidth="1"/>
    <col min="11514" max="11514" width="36.26953125" style="1" customWidth="1"/>
    <col min="11515" max="11515" width="17.54296875" style="1" customWidth="1"/>
    <col min="11516" max="11516" width="13.26953125" style="1" customWidth="1"/>
    <col min="11517" max="11517" width="29.453125" style="1" customWidth="1"/>
    <col min="11518" max="11518" width="8.54296875" style="1" customWidth="1"/>
    <col min="11519" max="11519" width="12" style="1" customWidth="1"/>
    <col min="11520" max="11520" width="10.1796875" style="1" customWidth="1"/>
    <col min="11521" max="11521" width="5.7265625" style="1" customWidth="1"/>
    <col min="11522" max="11522" width="5.54296875" style="1" customWidth="1"/>
    <col min="11523" max="11767" width="9.7265625" style="1"/>
    <col min="11768" max="11768" width="10" style="1" customWidth="1"/>
    <col min="11769" max="11769" width="11" style="1" customWidth="1"/>
    <col min="11770" max="11770" width="36.26953125" style="1" customWidth="1"/>
    <col min="11771" max="11771" width="17.54296875" style="1" customWidth="1"/>
    <col min="11772" max="11772" width="13.26953125" style="1" customWidth="1"/>
    <col min="11773" max="11773" width="29.453125" style="1" customWidth="1"/>
    <col min="11774" max="11774" width="8.54296875" style="1" customWidth="1"/>
    <col min="11775" max="11775" width="12" style="1" customWidth="1"/>
    <col min="11776" max="11776" width="10.1796875" style="1" customWidth="1"/>
    <col min="11777" max="11777" width="5.7265625" style="1" customWidth="1"/>
    <col min="11778" max="11778" width="5.54296875" style="1" customWidth="1"/>
    <col min="11779" max="12023" width="9.7265625" style="1"/>
    <col min="12024" max="12024" width="10" style="1" customWidth="1"/>
    <col min="12025" max="12025" width="11" style="1" customWidth="1"/>
    <col min="12026" max="12026" width="36.26953125" style="1" customWidth="1"/>
    <col min="12027" max="12027" width="17.54296875" style="1" customWidth="1"/>
    <col min="12028" max="12028" width="13.26953125" style="1" customWidth="1"/>
    <col min="12029" max="12029" width="29.453125" style="1" customWidth="1"/>
    <col min="12030" max="12030" width="8.54296875" style="1" customWidth="1"/>
    <col min="12031" max="12031" width="12" style="1" customWidth="1"/>
    <col min="12032" max="12032" width="10.1796875" style="1" customWidth="1"/>
    <col min="12033" max="12033" width="5.7265625" style="1" customWidth="1"/>
    <col min="12034" max="12034" width="5.54296875" style="1" customWidth="1"/>
    <col min="12035" max="12279" width="9.7265625" style="1"/>
    <col min="12280" max="12280" width="10" style="1" customWidth="1"/>
    <col min="12281" max="12281" width="11" style="1" customWidth="1"/>
    <col min="12282" max="12282" width="36.26953125" style="1" customWidth="1"/>
    <col min="12283" max="12283" width="17.54296875" style="1" customWidth="1"/>
    <col min="12284" max="12284" width="13.26953125" style="1" customWidth="1"/>
    <col min="12285" max="12285" width="29.453125" style="1" customWidth="1"/>
    <col min="12286" max="12286" width="8.54296875" style="1" customWidth="1"/>
    <col min="12287" max="12287" width="12" style="1" customWidth="1"/>
    <col min="12288" max="12288" width="10.1796875" style="1" customWidth="1"/>
    <col min="12289" max="12289" width="5.7265625" style="1" customWidth="1"/>
    <col min="12290" max="12290" width="5.54296875" style="1" customWidth="1"/>
    <col min="12291" max="12535" width="9.7265625" style="1"/>
    <col min="12536" max="12536" width="10" style="1" customWidth="1"/>
    <col min="12537" max="12537" width="11" style="1" customWidth="1"/>
    <col min="12538" max="12538" width="36.26953125" style="1" customWidth="1"/>
    <col min="12539" max="12539" width="17.54296875" style="1" customWidth="1"/>
    <col min="12540" max="12540" width="13.26953125" style="1" customWidth="1"/>
    <col min="12541" max="12541" width="29.453125" style="1" customWidth="1"/>
    <col min="12542" max="12542" width="8.54296875" style="1" customWidth="1"/>
    <col min="12543" max="12543" width="12" style="1" customWidth="1"/>
    <col min="12544" max="12544" width="10.1796875" style="1" customWidth="1"/>
    <col min="12545" max="12545" width="5.7265625" style="1" customWidth="1"/>
    <col min="12546" max="12546" width="5.54296875" style="1" customWidth="1"/>
    <col min="12547" max="12791" width="9.7265625" style="1"/>
    <col min="12792" max="12792" width="10" style="1" customWidth="1"/>
    <col min="12793" max="12793" width="11" style="1" customWidth="1"/>
    <col min="12794" max="12794" width="36.26953125" style="1" customWidth="1"/>
    <col min="12795" max="12795" width="17.54296875" style="1" customWidth="1"/>
    <col min="12796" max="12796" width="13.26953125" style="1" customWidth="1"/>
    <col min="12797" max="12797" width="29.453125" style="1" customWidth="1"/>
    <col min="12798" max="12798" width="8.54296875" style="1" customWidth="1"/>
    <col min="12799" max="12799" width="12" style="1" customWidth="1"/>
    <col min="12800" max="12800" width="10.1796875" style="1" customWidth="1"/>
    <col min="12801" max="12801" width="5.7265625" style="1" customWidth="1"/>
    <col min="12802" max="12802" width="5.54296875" style="1" customWidth="1"/>
    <col min="12803" max="13047" width="9.7265625" style="1"/>
    <col min="13048" max="13048" width="10" style="1" customWidth="1"/>
    <col min="13049" max="13049" width="11" style="1" customWidth="1"/>
    <col min="13050" max="13050" width="36.26953125" style="1" customWidth="1"/>
    <col min="13051" max="13051" width="17.54296875" style="1" customWidth="1"/>
    <col min="13052" max="13052" width="13.26953125" style="1" customWidth="1"/>
    <col min="13053" max="13053" width="29.453125" style="1" customWidth="1"/>
    <col min="13054" max="13054" width="8.54296875" style="1" customWidth="1"/>
    <col min="13055" max="13055" width="12" style="1" customWidth="1"/>
    <col min="13056" max="13056" width="10.1796875" style="1" customWidth="1"/>
    <col min="13057" max="13057" width="5.7265625" style="1" customWidth="1"/>
    <col min="13058" max="13058" width="5.54296875" style="1" customWidth="1"/>
    <col min="13059" max="13303" width="9.7265625" style="1"/>
    <col min="13304" max="13304" width="10" style="1" customWidth="1"/>
    <col min="13305" max="13305" width="11" style="1" customWidth="1"/>
    <col min="13306" max="13306" width="36.26953125" style="1" customWidth="1"/>
    <col min="13307" max="13307" width="17.54296875" style="1" customWidth="1"/>
    <col min="13308" max="13308" width="13.26953125" style="1" customWidth="1"/>
    <col min="13309" max="13309" width="29.453125" style="1" customWidth="1"/>
    <col min="13310" max="13310" width="8.54296875" style="1" customWidth="1"/>
    <col min="13311" max="13311" width="12" style="1" customWidth="1"/>
    <col min="13312" max="13312" width="10.1796875" style="1" customWidth="1"/>
    <col min="13313" max="13313" width="5.7265625" style="1" customWidth="1"/>
    <col min="13314" max="13314" width="5.54296875" style="1" customWidth="1"/>
    <col min="13315" max="13559" width="9.7265625" style="1"/>
    <col min="13560" max="13560" width="10" style="1" customWidth="1"/>
    <col min="13561" max="13561" width="11" style="1" customWidth="1"/>
    <col min="13562" max="13562" width="36.26953125" style="1" customWidth="1"/>
    <col min="13563" max="13563" width="17.54296875" style="1" customWidth="1"/>
    <col min="13564" max="13564" width="13.26953125" style="1" customWidth="1"/>
    <col min="13565" max="13565" width="29.453125" style="1" customWidth="1"/>
    <col min="13566" max="13566" width="8.54296875" style="1" customWidth="1"/>
    <col min="13567" max="13567" width="12" style="1" customWidth="1"/>
    <col min="13568" max="13568" width="10.1796875" style="1" customWidth="1"/>
    <col min="13569" max="13569" width="5.7265625" style="1" customWidth="1"/>
    <col min="13570" max="13570" width="5.54296875" style="1" customWidth="1"/>
    <col min="13571" max="13815" width="9.7265625" style="1"/>
    <col min="13816" max="13816" width="10" style="1" customWidth="1"/>
    <col min="13817" max="13817" width="11" style="1" customWidth="1"/>
    <col min="13818" max="13818" width="36.26953125" style="1" customWidth="1"/>
    <col min="13819" max="13819" width="17.54296875" style="1" customWidth="1"/>
    <col min="13820" max="13820" width="13.26953125" style="1" customWidth="1"/>
    <col min="13821" max="13821" width="29.453125" style="1" customWidth="1"/>
    <col min="13822" max="13822" width="8.54296875" style="1" customWidth="1"/>
    <col min="13823" max="13823" width="12" style="1" customWidth="1"/>
    <col min="13824" max="13824" width="10.1796875" style="1" customWidth="1"/>
    <col min="13825" max="13825" width="5.7265625" style="1" customWidth="1"/>
    <col min="13826" max="13826" width="5.54296875" style="1" customWidth="1"/>
    <col min="13827" max="14071" width="9.7265625" style="1"/>
    <col min="14072" max="14072" width="10" style="1" customWidth="1"/>
    <col min="14073" max="14073" width="11" style="1" customWidth="1"/>
    <col min="14074" max="14074" width="36.26953125" style="1" customWidth="1"/>
    <col min="14075" max="14075" width="17.54296875" style="1" customWidth="1"/>
    <col min="14076" max="14076" width="13.26953125" style="1" customWidth="1"/>
    <col min="14077" max="14077" width="29.453125" style="1" customWidth="1"/>
    <col min="14078" max="14078" width="8.54296875" style="1" customWidth="1"/>
    <col min="14079" max="14079" width="12" style="1" customWidth="1"/>
    <col min="14080" max="14080" width="10.1796875" style="1" customWidth="1"/>
    <col min="14081" max="14081" width="5.7265625" style="1" customWidth="1"/>
    <col min="14082" max="14082" width="5.54296875" style="1" customWidth="1"/>
    <col min="14083" max="14327" width="9.7265625" style="1"/>
    <col min="14328" max="14328" width="10" style="1" customWidth="1"/>
    <col min="14329" max="14329" width="11" style="1" customWidth="1"/>
    <col min="14330" max="14330" width="36.26953125" style="1" customWidth="1"/>
    <col min="14331" max="14331" width="17.54296875" style="1" customWidth="1"/>
    <col min="14332" max="14332" width="13.26953125" style="1" customWidth="1"/>
    <col min="14333" max="14333" width="29.453125" style="1" customWidth="1"/>
    <col min="14334" max="14334" width="8.54296875" style="1" customWidth="1"/>
    <col min="14335" max="14335" width="12" style="1" customWidth="1"/>
    <col min="14336" max="14336" width="10.1796875" style="1" customWidth="1"/>
    <col min="14337" max="14337" width="5.7265625" style="1" customWidth="1"/>
    <col min="14338" max="14338" width="5.54296875" style="1" customWidth="1"/>
    <col min="14339" max="14583" width="9.7265625" style="1"/>
    <col min="14584" max="14584" width="10" style="1" customWidth="1"/>
    <col min="14585" max="14585" width="11" style="1" customWidth="1"/>
    <col min="14586" max="14586" width="36.26953125" style="1" customWidth="1"/>
    <col min="14587" max="14587" width="17.54296875" style="1" customWidth="1"/>
    <col min="14588" max="14588" width="13.26953125" style="1" customWidth="1"/>
    <col min="14589" max="14589" width="29.453125" style="1" customWidth="1"/>
    <col min="14590" max="14590" width="8.54296875" style="1" customWidth="1"/>
    <col min="14591" max="14591" width="12" style="1" customWidth="1"/>
    <col min="14592" max="14592" width="10.1796875" style="1" customWidth="1"/>
    <col min="14593" max="14593" width="5.7265625" style="1" customWidth="1"/>
    <col min="14594" max="14594" width="5.54296875" style="1" customWidth="1"/>
    <col min="14595" max="14839" width="9.7265625" style="1"/>
    <col min="14840" max="14840" width="10" style="1" customWidth="1"/>
    <col min="14841" max="14841" width="11" style="1" customWidth="1"/>
    <col min="14842" max="14842" width="36.26953125" style="1" customWidth="1"/>
    <col min="14843" max="14843" width="17.54296875" style="1" customWidth="1"/>
    <col min="14844" max="14844" width="13.26953125" style="1" customWidth="1"/>
    <col min="14845" max="14845" width="29.453125" style="1" customWidth="1"/>
    <col min="14846" max="14846" width="8.54296875" style="1" customWidth="1"/>
    <col min="14847" max="14847" width="12" style="1" customWidth="1"/>
    <col min="14848" max="14848" width="10.1796875" style="1" customWidth="1"/>
    <col min="14849" max="14849" width="5.7265625" style="1" customWidth="1"/>
    <col min="14850" max="14850" width="5.54296875" style="1" customWidth="1"/>
    <col min="14851" max="15095" width="9.7265625" style="1"/>
    <col min="15096" max="15096" width="10" style="1" customWidth="1"/>
    <col min="15097" max="15097" width="11" style="1" customWidth="1"/>
    <col min="15098" max="15098" width="36.26953125" style="1" customWidth="1"/>
    <col min="15099" max="15099" width="17.54296875" style="1" customWidth="1"/>
    <col min="15100" max="15100" width="13.26953125" style="1" customWidth="1"/>
    <col min="15101" max="15101" width="29.453125" style="1" customWidth="1"/>
    <col min="15102" max="15102" width="8.54296875" style="1" customWidth="1"/>
    <col min="15103" max="15103" width="12" style="1" customWidth="1"/>
    <col min="15104" max="15104" width="10.1796875" style="1" customWidth="1"/>
    <col min="15105" max="15105" width="5.7265625" style="1" customWidth="1"/>
    <col min="15106" max="15106" width="5.54296875" style="1" customWidth="1"/>
    <col min="15107" max="15351" width="9.7265625" style="1"/>
    <col min="15352" max="15352" width="10" style="1" customWidth="1"/>
    <col min="15353" max="15353" width="11" style="1" customWidth="1"/>
    <col min="15354" max="15354" width="36.26953125" style="1" customWidth="1"/>
    <col min="15355" max="15355" width="17.54296875" style="1" customWidth="1"/>
    <col min="15356" max="15356" width="13.26953125" style="1" customWidth="1"/>
    <col min="15357" max="15357" width="29.453125" style="1" customWidth="1"/>
    <col min="15358" max="15358" width="8.54296875" style="1" customWidth="1"/>
    <col min="15359" max="15359" width="12" style="1" customWidth="1"/>
    <col min="15360" max="15360" width="10.1796875" style="1" customWidth="1"/>
    <col min="15361" max="15361" width="5.7265625" style="1" customWidth="1"/>
    <col min="15362" max="15362" width="5.54296875" style="1" customWidth="1"/>
    <col min="15363" max="15607" width="9.7265625" style="1"/>
    <col min="15608" max="15608" width="10" style="1" customWidth="1"/>
    <col min="15609" max="15609" width="11" style="1" customWidth="1"/>
    <col min="15610" max="15610" width="36.26953125" style="1" customWidth="1"/>
    <col min="15611" max="15611" width="17.54296875" style="1" customWidth="1"/>
    <col min="15612" max="15612" width="13.26953125" style="1" customWidth="1"/>
    <col min="15613" max="15613" width="29.453125" style="1" customWidth="1"/>
    <col min="15614" max="15614" width="8.54296875" style="1" customWidth="1"/>
    <col min="15615" max="15615" width="12" style="1" customWidth="1"/>
    <col min="15616" max="15616" width="10.1796875" style="1" customWidth="1"/>
    <col min="15617" max="15617" width="5.7265625" style="1" customWidth="1"/>
    <col min="15618" max="15618" width="5.54296875" style="1" customWidth="1"/>
    <col min="15619" max="15863" width="9.7265625" style="1"/>
    <col min="15864" max="15864" width="10" style="1" customWidth="1"/>
    <col min="15865" max="15865" width="11" style="1" customWidth="1"/>
    <col min="15866" max="15866" width="36.26953125" style="1" customWidth="1"/>
    <col min="15867" max="15867" width="17.54296875" style="1" customWidth="1"/>
    <col min="15868" max="15868" width="13.26953125" style="1" customWidth="1"/>
    <col min="15869" max="15869" width="29.453125" style="1" customWidth="1"/>
    <col min="15870" max="15870" width="8.54296875" style="1" customWidth="1"/>
    <col min="15871" max="15871" width="12" style="1" customWidth="1"/>
    <col min="15872" max="15872" width="10.1796875" style="1" customWidth="1"/>
    <col min="15873" max="15873" width="5.7265625" style="1" customWidth="1"/>
    <col min="15874" max="15874" width="5.54296875" style="1" customWidth="1"/>
    <col min="15875" max="16119" width="9.7265625" style="1"/>
    <col min="16120" max="16120" width="10" style="1" customWidth="1"/>
    <col min="16121" max="16121" width="11" style="1" customWidth="1"/>
    <col min="16122" max="16122" width="36.26953125" style="1" customWidth="1"/>
    <col min="16123" max="16123" width="17.54296875" style="1" customWidth="1"/>
    <col min="16124" max="16124" width="13.26953125" style="1" customWidth="1"/>
    <col min="16125" max="16125" width="29.453125" style="1" customWidth="1"/>
    <col min="16126" max="16126" width="8.54296875" style="1" customWidth="1"/>
    <col min="16127" max="16127" width="12" style="1" customWidth="1"/>
    <col min="16128" max="16128" width="10.1796875" style="1" customWidth="1"/>
    <col min="16129" max="16129" width="5.7265625" style="1" customWidth="1"/>
    <col min="16130" max="16130" width="5.54296875" style="1" customWidth="1"/>
    <col min="16131" max="16384" width="9.7265625" style="1"/>
  </cols>
  <sheetData>
    <row r="1" spans="1:9" ht="15" customHeight="1" x14ac:dyDescent="0.35">
      <c r="A1" s="76" t="s">
        <v>476</v>
      </c>
      <c r="B1" s="75"/>
      <c r="C1" s="75"/>
      <c r="D1" s="75"/>
      <c r="E1" s="75"/>
      <c r="F1" s="75"/>
      <c r="G1" s="75"/>
      <c r="H1" s="1"/>
    </row>
    <row r="2" spans="1:9" ht="15" customHeight="1" x14ac:dyDescent="0.35">
      <c r="A2" s="74" t="s">
        <v>475</v>
      </c>
      <c r="B2" s="73"/>
      <c r="C2" s="73"/>
      <c r="D2" s="73"/>
      <c r="E2" s="73"/>
      <c r="F2" s="73"/>
      <c r="G2" s="73"/>
      <c r="H2" s="73"/>
      <c r="I2" s="73"/>
    </row>
    <row r="3" spans="1:9" ht="15" customHeight="1" thickBot="1" x14ac:dyDescent="0.4">
      <c r="A3" s="6"/>
      <c r="B3" s="7"/>
      <c r="C3" s="7"/>
      <c r="D3" s="7"/>
      <c r="E3" s="7"/>
      <c r="F3" s="6"/>
      <c r="G3" s="6"/>
      <c r="H3" s="5"/>
    </row>
    <row r="4" spans="1:9" ht="34.5" customHeight="1" x14ac:dyDescent="0.35">
      <c r="A4" s="69" t="s">
        <v>474</v>
      </c>
      <c r="B4" s="72" t="s">
        <v>473</v>
      </c>
      <c r="C4" s="71" t="s">
        <v>472</v>
      </c>
      <c r="D4" s="70" t="s">
        <v>471</v>
      </c>
      <c r="E4" s="69" t="s">
        <v>470</v>
      </c>
      <c r="F4" s="69" t="s">
        <v>469</v>
      </c>
      <c r="G4" s="69" t="s">
        <v>469</v>
      </c>
      <c r="H4" s="68" t="s">
        <v>468</v>
      </c>
    </row>
    <row r="5" spans="1:9" ht="36.75" customHeight="1" thickBot="1" x14ac:dyDescent="0.4">
      <c r="A5" s="65" t="s">
        <v>467</v>
      </c>
      <c r="B5" s="67"/>
      <c r="C5" s="66"/>
      <c r="D5" s="65" t="s">
        <v>466</v>
      </c>
      <c r="E5" s="65" t="s">
        <v>465</v>
      </c>
      <c r="F5" s="65" t="s">
        <v>464</v>
      </c>
      <c r="G5" s="65" t="s">
        <v>463</v>
      </c>
      <c r="H5" s="64"/>
    </row>
    <row r="6" spans="1:9" ht="15" customHeight="1" x14ac:dyDescent="0.35">
      <c r="A6" s="20">
        <v>1</v>
      </c>
      <c r="B6" s="7" t="s">
        <v>462</v>
      </c>
      <c r="C6" s="60" t="s">
        <v>461</v>
      </c>
      <c r="D6" s="28">
        <v>160</v>
      </c>
      <c r="E6" s="28">
        <v>143</v>
      </c>
      <c r="F6" s="20">
        <v>53</v>
      </c>
      <c r="G6" s="20">
        <v>53</v>
      </c>
      <c r="H6" s="63">
        <f>E6-F6</f>
        <v>90</v>
      </c>
    </row>
    <row r="7" spans="1:9" ht="15" customHeight="1" x14ac:dyDescent="0.35">
      <c r="A7" s="16">
        <v>2</v>
      </c>
      <c r="B7" s="16" t="s">
        <v>460</v>
      </c>
      <c r="C7" s="18" t="s">
        <v>459</v>
      </c>
      <c r="D7" s="28" t="s">
        <v>403</v>
      </c>
      <c r="E7" s="28"/>
      <c r="F7" s="20"/>
      <c r="G7" s="20"/>
      <c r="H7" s="15"/>
    </row>
    <row r="8" spans="1:9" ht="15" customHeight="1" x14ac:dyDescent="0.35">
      <c r="A8" s="20">
        <v>3</v>
      </c>
      <c r="B8" s="16" t="s">
        <v>458</v>
      </c>
      <c r="C8" s="62" t="s">
        <v>457</v>
      </c>
      <c r="D8" s="28" t="s">
        <v>403</v>
      </c>
      <c r="E8" s="28"/>
      <c r="F8" s="20"/>
      <c r="G8" s="20"/>
      <c r="H8" s="56"/>
    </row>
    <row r="9" spans="1:9" ht="15" customHeight="1" x14ac:dyDescent="0.35">
      <c r="A9" s="16">
        <v>4</v>
      </c>
      <c r="B9" s="16" t="s">
        <v>456</v>
      </c>
      <c r="C9" s="62" t="s">
        <v>454</v>
      </c>
      <c r="D9" s="28" t="s">
        <v>403</v>
      </c>
      <c r="E9" s="28"/>
      <c r="F9" s="20"/>
      <c r="G9" s="20"/>
      <c r="H9" s="56"/>
    </row>
    <row r="10" spans="1:9" ht="15" customHeight="1" x14ac:dyDescent="0.35">
      <c r="A10" s="20">
        <v>5</v>
      </c>
      <c r="B10" s="16" t="s">
        <v>455</v>
      </c>
      <c r="C10" s="55" t="s">
        <v>454</v>
      </c>
      <c r="D10" s="28" t="s">
        <v>403</v>
      </c>
      <c r="E10" s="28"/>
      <c r="F10" s="20"/>
      <c r="G10" s="20"/>
      <c r="H10" s="56"/>
    </row>
    <row r="11" spans="1:9" ht="15" customHeight="1" x14ac:dyDescent="0.35">
      <c r="A11" s="16">
        <v>6</v>
      </c>
      <c r="B11" s="25" t="s">
        <v>453</v>
      </c>
      <c r="C11" s="18" t="s">
        <v>452</v>
      </c>
      <c r="D11" s="25">
        <v>630</v>
      </c>
      <c r="E11" s="28">
        <f>D11*0.9</f>
        <v>567</v>
      </c>
      <c r="F11" s="16">
        <v>124</v>
      </c>
      <c r="G11" s="16">
        <f>F11-(F11*20%)</f>
        <v>99.2</v>
      </c>
      <c r="H11" s="15">
        <f>E11-F11</f>
        <v>443</v>
      </c>
    </row>
    <row r="12" spans="1:9" ht="15" customHeight="1" x14ac:dyDescent="0.35">
      <c r="A12" s="20">
        <v>7</v>
      </c>
      <c r="B12" s="25" t="s">
        <v>451</v>
      </c>
      <c r="C12" s="18" t="s">
        <v>450</v>
      </c>
      <c r="D12" s="25">
        <v>400</v>
      </c>
      <c r="E12" s="28">
        <f>D12*0.9</f>
        <v>360</v>
      </c>
      <c r="F12" s="16">
        <v>219</v>
      </c>
      <c r="G12" s="16">
        <f>F12-(F12*20%)</f>
        <v>175.2</v>
      </c>
      <c r="H12" s="15">
        <f>E12-F12</f>
        <v>141</v>
      </c>
    </row>
    <row r="13" spans="1:9" ht="15" customHeight="1" x14ac:dyDescent="0.35">
      <c r="A13" s="16">
        <v>8</v>
      </c>
      <c r="B13" s="27" t="s">
        <v>449</v>
      </c>
      <c r="C13" s="26" t="s">
        <v>448</v>
      </c>
      <c r="D13" s="25" t="s">
        <v>47</v>
      </c>
      <c r="E13" s="28">
        <v>900</v>
      </c>
      <c r="F13" s="16">
        <v>385</v>
      </c>
      <c r="G13" s="16">
        <f>F13-(F13*20%)</f>
        <v>308</v>
      </c>
      <c r="H13" s="15">
        <f>E13-F13</f>
        <v>515</v>
      </c>
    </row>
    <row r="14" spans="1:9" ht="15" customHeight="1" x14ac:dyDescent="0.35">
      <c r="A14" s="20">
        <v>9</v>
      </c>
      <c r="B14" s="25" t="s">
        <v>447</v>
      </c>
      <c r="C14" s="61" t="s">
        <v>446</v>
      </c>
      <c r="D14" s="25" t="s">
        <v>33</v>
      </c>
      <c r="E14" s="28">
        <v>567</v>
      </c>
      <c r="F14" s="16">
        <v>436</v>
      </c>
      <c r="G14" s="16">
        <f>F14-(F14*20%)</f>
        <v>348.8</v>
      </c>
      <c r="H14" s="15">
        <f>E14-F14</f>
        <v>131</v>
      </c>
    </row>
    <row r="15" spans="1:9" ht="15" customHeight="1" x14ac:dyDescent="0.35">
      <c r="A15" s="16">
        <v>10</v>
      </c>
      <c r="B15" s="27" t="s">
        <v>445</v>
      </c>
      <c r="C15" s="26" t="s">
        <v>444</v>
      </c>
      <c r="D15" s="25" t="s">
        <v>33</v>
      </c>
      <c r="E15" s="28">
        <v>567</v>
      </c>
      <c r="F15" s="16">
        <v>425</v>
      </c>
      <c r="G15" s="16">
        <f>F15-(F15*20%)</f>
        <v>340</v>
      </c>
      <c r="H15" s="15">
        <f>E15-F15</f>
        <v>142</v>
      </c>
    </row>
    <row r="16" spans="1:9" ht="15" customHeight="1" x14ac:dyDescent="0.35">
      <c r="A16" s="20">
        <v>11</v>
      </c>
      <c r="B16" s="27" t="s">
        <v>443</v>
      </c>
      <c r="C16" s="26" t="s">
        <v>442</v>
      </c>
      <c r="D16" s="25" t="s">
        <v>36</v>
      </c>
      <c r="E16" s="28">
        <v>360</v>
      </c>
      <c r="F16" s="16">
        <v>136</v>
      </c>
      <c r="G16" s="16">
        <f>F16-(F16*20%)</f>
        <v>108.8</v>
      </c>
      <c r="H16" s="15">
        <f>E16-F16</f>
        <v>224</v>
      </c>
    </row>
    <row r="17" spans="1:8" ht="15" customHeight="1" x14ac:dyDescent="0.35">
      <c r="A17" s="16">
        <v>12</v>
      </c>
      <c r="B17" s="27" t="s">
        <v>441</v>
      </c>
      <c r="C17" s="18" t="s">
        <v>440</v>
      </c>
      <c r="D17" s="25" t="s">
        <v>33</v>
      </c>
      <c r="E17" s="28">
        <v>567</v>
      </c>
      <c r="F17" s="16">
        <v>178</v>
      </c>
      <c r="G17" s="16">
        <f>F17-(F17*20%)</f>
        <v>142.4</v>
      </c>
      <c r="H17" s="15">
        <f>E17-F17</f>
        <v>389</v>
      </c>
    </row>
    <row r="18" spans="1:8" ht="15" customHeight="1" x14ac:dyDescent="0.35">
      <c r="A18" s="20">
        <v>13</v>
      </c>
      <c r="B18" s="27" t="s">
        <v>439</v>
      </c>
      <c r="C18" s="18" t="s">
        <v>438</v>
      </c>
      <c r="D18" s="25" t="s">
        <v>36</v>
      </c>
      <c r="E18" s="28">
        <v>360</v>
      </c>
      <c r="F18" s="16">
        <v>223</v>
      </c>
      <c r="G18" s="16">
        <f>F18-(F18*20%)</f>
        <v>178.4</v>
      </c>
      <c r="H18" s="15">
        <f>E18-F18</f>
        <v>137</v>
      </c>
    </row>
    <row r="19" spans="1:8" ht="15" customHeight="1" x14ac:dyDescent="0.35">
      <c r="A19" s="16">
        <v>14</v>
      </c>
      <c r="B19" s="16" t="s">
        <v>437</v>
      </c>
      <c r="C19" s="18" t="s">
        <v>436</v>
      </c>
      <c r="D19" s="25" t="s">
        <v>47</v>
      </c>
      <c r="E19" s="28">
        <v>900</v>
      </c>
      <c r="F19" s="16">
        <v>470</v>
      </c>
      <c r="G19" s="16">
        <f>F19-(F19*20%)</f>
        <v>376</v>
      </c>
      <c r="H19" s="15">
        <f>E19-F19</f>
        <v>430</v>
      </c>
    </row>
    <row r="20" spans="1:8" ht="15" customHeight="1" x14ac:dyDescent="0.35">
      <c r="A20" s="20">
        <v>15</v>
      </c>
      <c r="B20" s="25" t="s">
        <v>435</v>
      </c>
      <c r="C20" s="60" t="s">
        <v>434</v>
      </c>
      <c r="D20" s="28" t="s">
        <v>403</v>
      </c>
      <c r="E20" s="28"/>
      <c r="F20" s="16"/>
      <c r="G20" s="16">
        <f>F20-(F20*20%)</f>
        <v>0</v>
      </c>
      <c r="H20" s="56"/>
    </row>
    <row r="21" spans="1:8" ht="15" customHeight="1" x14ac:dyDescent="0.35">
      <c r="A21" s="16">
        <v>16</v>
      </c>
      <c r="B21" s="33" t="s">
        <v>433</v>
      </c>
      <c r="C21" s="18" t="s">
        <v>432</v>
      </c>
      <c r="D21" s="25" t="s">
        <v>33</v>
      </c>
      <c r="E21" s="28">
        <v>567</v>
      </c>
      <c r="F21" s="16">
        <v>435</v>
      </c>
      <c r="G21" s="16">
        <f>F21-(F21*20%)</f>
        <v>348</v>
      </c>
      <c r="H21" s="15">
        <f>E21-F21</f>
        <v>132</v>
      </c>
    </row>
    <row r="22" spans="1:8" ht="15" customHeight="1" x14ac:dyDescent="0.35">
      <c r="A22" s="20">
        <v>17</v>
      </c>
      <c r="B22" s="27" t="s">
        <v>431</v>
      </c>
      <c r="C22" s="18" t="s">
        <v>430</v>
      </c>
      <c r="D22" s="25" t="s">
        <v>33</v>
      </c>
      <c r="E22" s="28">
        <v>567</v>
      </c>
      <c r="F22" s="16">
        <v>463</v>
      </c>
      <c r="G22" s="16">
        <f>F22-(F22*20%)</f>
        <v>370.4</v>
      </c>
      <c r="H22" s="15">
        <f>E22-F22</f>
        <v>104</v>
      </c>
    </row>
    <row r="23" spans="1:8" ht="15" customHeight="1" x14ac:dyDescent="0.35">
      <c r="A23" s="16">
        <v>18</v>
      </c>
      <c r="B23" s="27" t="s">
        <v>429</v>
      </c>
      <c r="C23" s="18" t="s">
        <v>428</v>
      </c>
      <c r="D23" s="25" t="s">
        <v>47</v>
      </c>
      <c r="E23" s="28">
        <v>900</v>
      </c>
      <c r="F23" s="16">
        <v>598</v>
      </c>
      <c r="G23" s="16">
        <f>F23-(F23*20%)</f>
        <v>478.4</v>
      </c>
      <c r="H23" s="15">
        <f>E23-F23</f>
        <v>302</v>
      </c>
    </row>
    <row r="24" spans="1:8" ht="15" customHeight="1" x14ac:dyDescent="0.35">
      <c r="A24" s="20">
        <v>19</v>
      </c>
      <c r="B24" s="27" t="s">
        <v>427</v>
      </c>
      <c r="C24" s="18" t="s">
        <v>426</v>
      </c>
      <c r="D24" s="25" t="s">
        <v>33</v>
      </c>
      <c r="E24" s="28">
        <v>567</v>
      </c>
      <c r="F24" s="16">
        <v>490</v>
      </c>
      <c r="G24" s="16">
        <f>F24-(F24*20%)</f>
        <v>392</v>
      </c>
      <c r="H24" s="15">
        <f>E24-F24</f>
        <v>77</v>
      </c>
    </row>
    <row r="25" spans="1:8" ht="15" customHeight="1" x14ac:dyDescent="0.35">
      <c r="A25" s="16">
        <v>20</v>
      </c>
      <c r="B25" s="27" t="s">
        <v>425</v>
      </c>
      <c r="C25" s="18" t="s">
        <v>424</v>
      </c>
      <c r="D25" s="25" t="s">
        <v>33</v>
      </c>
      <c r="E25" s="28">
        <v>567</v>
      </c>
      <c r="F25" s="16">
        <v>202</v>
      </c>
      <c r="G25" s="16">
        <f>F25-(F25*20%)</f>
        <v>161.6</v>
      </c>
      <c r="H25" s="15">
        <f>E25-F25</f>
        <v>365</v>
      </c>
    </row>
    <row r="26" spans="1:8" ht="15" customHeight="1" x14ac:dyDescent="0.35">
      <c r="A26" s="20">
        <v>21</v>
      </c>
      <c r="B26" s="27" t="s">
        <v>423</v>
      </c>
      <c r="C26" s="18" t="s">
        <v>422</v>
      </c>
      <c r="D26" s="25" t="s">
        <v>47</v>
      </c>
      <c r="E26" s="28">
        <v>900</v>
      </c>
      <c r="F26" s="16">
        <v>596</v>
      </c>
      <c r="G26" s="16">
        <f>F26-(F26*20%)</f>
        <v>476.8</v>
      </c>
      <c r="H26" s="15">
        <f>E26-F26</f>
        <v>304</v>
      </c>
    </row>
    <row r="27" spans="1:8" ht="15" customHeight="1" x14ac:dyDescent="0.35">
      <c r="A27" s="16">
        <v>22</v>
      </c>
      <c r="B27" s="27" t="s">
        <v>421</v>
      </c>
      <c r="C27" s="18" t="s">
        <v>420</v>
      </c>
      <c r="D27" s="25" t="s">
        <v>33</v>
      </c>
      <c r="E27" s="28">
        <v>567</v>
      </c>
      <c r="F27" s="16">
        <v>462</v>
      </c>
      <c r="G27" s="16">
        <f>F27-(F27*20%)</f>
        <v>369.6</v>
      </c>
      <c r="H27" s="15">
        <f>E27-F27</f>
        <v>105</v>
      </c>
    </row>
    <row r="28" spans="1:8" ht="15" customHeight="1" x14ac:dyDescent="0.35">
      <c r="A28" s="20">
        <v>23</v>
      </c>
      <c r="B28" s="27" t="s">
        <v>419</v>
      </c>
      <c r="C28" s="18" t="s">
        <v>418</v>
      </c>
      <c r="D28" s="25" t="s">
        <v>47</v>
      </c>
      <c r="E28" s="28"/>
      <c r="F28" s="16"/>
      <c r="G28" s="16">
        <f>F28-(F28*20%)</f>
        <v>0</v>
      </c>
      <c r="H28" s="15"/>
    </row>
    <row r="29" spans="1:8" ht="15" customHeight="1" x14ac:dyDescent="0.35">
      <c r="A29" s="16">
        <v>24</v>
      </c>
      <c r="B29" s="27" t="s">
        <v>417</v>
      </c>
      <c r="C29" s="18" t="s">
        <v>416</v>
      </c>
      <c r="D29" s="25" t="s">
        <v>51</v>
      </c>
      <c r="E29" s="28">
        <v>1800</v>
      </c>
      <c r="F29" s="16">
        <v>526</v>
      </c>
      <c r="G29" s="16">
        <f>F29-(F29*20%)</f>
        <v>420.8</v>
      </c>
      <c r="H29" s="15">
        <f>E29-F29</f>
        <v>1274</v>
      </c>
    </row>
    <row r="30" spans="1:8" ht="15" customHeight="1" x14ac:dyDescent="0.35">
      <c r="A30" s="20">
        <v>25</v>
      </c>
      <c r="B30" s="27" t="s">
        <v>415</v>
      </c>
      <c r="C30" s="18" t="s">
        <v>414</v>
      </c>
      <c r="D30" s="25" t="s">
        <v>65</v>
      </c>
      <c r="E30" s="28">
        <v>1440</v>
      </c>
      <c r="F30" s="16">
        <v>493</v>
      </c>
      <c r="G30" s="16">
        <f>F30-(F30*20%)</f>
        <v>394.4</v>
      </c>
      <c r="H30" s="15">
        <f>E30-F30</f>
        <v>947</v>
      </c>
    </row>
    <row r="31" spans="1:8" ht="15" customHeight="1" x14ac:dyDescent="0.35">
      <c r="A31" s="16">
        <v>26</v>
      </c>
      <c r="B31" s="16" t="s">
        <v>413</v>
      </c>
      <c r="C31" s="59" t="s">
        <v>412</v>
      </c>
      <c r="D31" s="28" t="s">
        <v>403</v>
      </c>
      <c r="E31" s="25"/>
      <c r="F31" s="16"/>
      <c r="G31" s="16">
        <f>F31-(F31*20%)</f>
        <v>0</v>
      </c>
      <c r="H31" s="56"/>
    </row>
    <row r="32" spans="1:8" ht="15" customHeight="1" x14ac:dyDescent="0.35">
      <c r="A32" s="20">
        <v>27</v>
      </c>
      <c r="B32" s="33" t="s">
        <v>411</v>
      </c>
      <c r="C32" s="59" t="s">
        <v>410</v>
      </c>
      <c r="D32" s="28" t="s">
        <v>403</v>
      </c>
      <c r="E32" s="25"/>
      <c r="F32" s="16"/>
      <c r="G32" s="16">
        <f>F32-(F32*20%)</f>
        <v>0</v>
      </c>
      <c r="H32" s="56"/>
    </row>
    <row r="33" spans="1:8" ht="15.75" customHeight="1" x14ac:dyDescent="0.35">
      <c r="A33" s="16">
        <v>28</v>
      </c>
      <c r="B33" s="58" t="s">
        <v>409</v>
      </c>
      <c r="C33" s="57" t="s">
        <v>408</v>
      </c>
      <c r="D33" s="28" t="s">
        <v>403</v>
      </c>
      <c r="E33" s="25"/>
      <c r="F33" s="16"/>
      <c r="G33" s="16">
        <f>F33-(F33*20%)</f>
        <v>0</v>
      </c>
      <c r="H33" s="56"/>
    </row>
    <row r="34" spans="1:8" ht="15" customHeight="1" x14ac:dyDescent="0.35">
      <c r="A34" s="20">
        <v>29</v>
      </c>
      <c r="B34" s="16" t="s">
        <v>407</v>
      </c>
      <c r="C34" s="18" t="s">
        <v>406</v>
      </c>
      <c r="D34" s="25" t="s">
        <v>36</v>
      </c>
      <c r="E34" s="25">
        <v>360</v>
      </c>
      <c r="F34" s="16">
        <v>0</v>
      </c>
      <c r="G34" s="16">
        <f>F34-(F34*20%)</f>
        <v>0</v>
      </c>
      <c r="H34" s="15">
        <f>E34-F34</f>
        <v>360</v>
      </c>
    </row>
    <row r="35" spans="1:8" ht="15" customHeight="1" x14ac:dyDescent="0.35">
      <c r="A35" s="16">
        <v>30</v>
      </c>
      <c r="B35" s="16" t="s">
        <v>405</v>
      </c>
      <c r="C35" s="55" t="s">
        <v>404</v>
      </c>
      <c r="D35" s="28" t="s">
        <v>403</v>
      </c>
      <c r="E35" s="25"/>
      <c r="F35" s="16"/>
      <c r="G35" s="16">
        <f>F35-(F35*20%)</f>
        <v>0</v>
      </c>
      <c r="H35" s="56"/>
    </row>
    <row r="36" spans="1:8" ht="15" customHeight="1" x14ac:dyDescent="0.35">
      <c r="A36" s="20">
        <v>31</v>
      </c>
      <c r="B36" s="29" t="s">
        <v>402</v>
      </c>
      <c r="C36" s="55" t="s">
        <v>401</v>
      </c>
      <c r="D36" s="28" t="s">
        <v>47</v>
      </c>
      <c r="E36" s="25">
        <v>900</v>
      </c>
      <c r="F36" s="16">
        <v>420</v>
      </c>
      <c r="G36" s="16">
        <f>F36-(F36*20%)</f>
        <v>336</v>
      </c>
      <c r="H36" s="15">
        <f>E36-F36</f>
        <v>480</v>
      </c>
    </row>
    <row r="37" spans="1:8" ht="15" customHeight="1" x14ac:dyDescent="0.35">
      <c r="A37" s="16">
        <v>32</v>
      </c>
      <c r="B37" s="27" t="s">
        <v>400</v>
      </c>
      <c r="C37" s="18" t="s">
        <v>399</v>
      </c>
      <c r="D37" s="25" t="s">
        <v>36</v>
      </c>
      <c r="E37" s="25">
        <v>360</v>
      </c>
      <c r="F37" s="16">
        <v>234</v>
      </c>
      <c r="G37" s="16">
        <f>F37-(F37*20%)</f>
        <v>187.2</v>
      </c>
      <c r="H37" s="15">
        <f>E37-F37</f>
        <v>126</v>
      </c>
    </row>
    <row r="38" spans="1:8" ht="15" customHeight="1" x14ac:dyDescent="0.35">
      <c r="A38" s="20">
        <v>33</v>
      </c>
      <c r="B38" s="27" t="s">
        <v>398</v>
      </c>
      <c r="C38" s="18" t="s">
        <v>397</v>
      </c>
      <c r="D38" s="25" t="s">
        <v>36</v>
      </c>
      <c r="E38" s="25">
        <v>360</v>
      </c>
      <c r="F38" s="16">
        <v>224</v>
      </c>
      <c r="G38" s="16">
        <f>F38-(F38*20%)</f>
        <v>179.2</v>
      </c>
      <c r="H38" s="15">
        <f>E38-F38</f>
        <v>136</v>
      </c>
    </row>
    <row r="39" spans="1:8" ht="15" customHeight="1" x14ac:dyDescent="0.35">
      <c r="A39" s="16">
        <v>34</v>
      </c>
      <c r="B39" s="44" t="s">
        <v>396</v>
      </c>
      <c r="C39" s="18" t="s">
        <v>395</v>
      </c>
      <c r="D39" s="25" t="s">
        <v>33</v>
      </c>
      <c r="E39" s="28">
        <v>567</v>
      </c>
      <c r="F39" s="16">
        <v>428</v>
      </c>
      <c r="G39" s="16">
        <f>F39-(F39*20%)</f>
        <v>342.4</v>
      </c>
      <c r="H39" s="15">
        <f>E39-F39</f>
        <v>139</v>
      </c>
    </row>
    <row r="40" spans="1:8" ht="15" customHeight="1" x14ac:dyDescent="0.35">
      <c r="A40" s="20">
        <v>35</v>
      </c>
      <c r="B40" s="46" t="s">
        <v>394</v>
      </c>
      <c r="C40" s="18" t="s">
        <v>393</v>
      </c>
      <c r="D40" s="25">
        <v>630</v>
      </c>
      <c r="E40" s="25">
        <v>567</v>
      </c>
      <c r="F40" s="16">
        <v>395</v>
      </c>
      <c r="G40" s="16">
        <f>F40-(F40*20%)</f>
        <v>316</v>
      </c>
      <c r="H40" s="15">
        <f>E40-F40</f>
        <v>172</v>
      </c>
    </row>
    <row r="41" spans="1:8" ht="15" customHeight="1" x14ac:dyDescent="0.35">
      <c r="A41" s="16">
        <v>36</v>
      </c>
      <c r="B41" s="25" t="s">
        <v>392</v>
      </c>
      <c r="C41" s="18" t="s">
        <v>391</v>
      </c>
      <c r="D41" s="54" t="s">
        <v>390</v>
      </c>
      <c r="E41" s="53"/>
      <c r="F41" s="16"/>
      <c r="G41" s="16">
        <f>F41-(F41*20%)</f>
        <v>0</v>
      </c>
      <c r="H41" s="15"/>
    </row>
    <row r="42" spans="1:8" ht="15" customHeight="1" x14ac:dyDescent="0.35">
      <c r="A42" s="20">
        <v>37</v>
      </c>
      <c r="B42" s="25" t="s">
        <v>389</v>
      </c>
      <c r="C42" s="52" t="s">
        <v>388</v>
      </c>
      <c r="D42" s="25">
        <v>630</v>
      </c>
      <c r="E42" s="25">
        <f>D42*0.9</f>
        <v>567</v>
      </c>
      <c r="F42" s="16">
        <v>251</v>
      </c>
      <c r="G42" s="16">
        <f>F42-(F42*20%)</f>
        <v>200.8</v>
      </c>
      <c r="H42" s="15">
        <f>E42-F42</f>
        <v>316</v>
      </c>
    </row>
    <row r="43" spans="1:8" ht="15" customHeight="1" x14ac:dyDescent="0.35">
      <c r="A43" s="16">
        <v>38</v>
      </c>
      <c r="B43" s="25" t="s">
        <v>387</v>
      </c>
      <c r="C43" s="18" t="s">
        <v>386</v>
      </c>
      <c r="D43" s="25">
        <v>400</v>
      </c>
      <c r="E43" s="25">
        <f>D43*0.9</f>
        <v>360</v>
      </c>
      <c r="F43" s="16">
        <v>102</v>
      </c>
      <c r="G43" s="16">
        <f>F43-(F43*20%)</f>
        <v>81.599999999999994</v>
      </c>
      <c r="H43" s="15">
        <f>E43-F43</f>
        <v>258</v>
      </c>
    </row>
    <row r="44" spans="1:8" ht="15" customHeight="1" x14ac:dyDescent="0.35">
      <c r="A44" s="20">
        <v>39</v>
      </c>
      <c r="B44" s="16" t="s">
        <v>385</v>
      </c>
      <c r="C44" s="18" t="s">
        <v>384</v>
      </c>
      <c r="D44" s="25" t="s">
        <v>36</v>
      </c>
      <c r="E44" s="25">
        <v>360</v>
      </c>
      <c r="F44" s="42">
        <v>174</v>
      </c>
      <c r="G44" s="16">
        <f>F44-(F44*20%)</f>
        <v>139.19999999999999</v>
      </c>
      <c r="H44" s="15">
        <f>E44-F44</f>
        <v>186</v>
      </c>
    </row>
    <row r="45" spans="1:8" ht="15" customHeight="1" x14ac:dyDescent="0.35">
      <c r="A45" s="16">
        <v>40</v>
      </c>
      <c r="B45" s="25" t="s">
        <v>383</v>
      </c>
      <c r="C45" s="18" t="s">
        <v>382</v>
      </c>
      <c r="D45" s="25">
        <v>250</v>
      </c>
      <c r="E45" s="25">
        <v>225</v>
      </c>
      <c r="F45" s="16">
        <v>136</v>
      </c>
      <c r="G45" s="16">
        <f>F45-(F45*20%)</f>
        <v>108.8</v>
      </c>
      <c r="H45" s="15">
        <f>E45-F45</f>
        <v>89</v>
      </c>
    </row>
    <row r="46" spans="1:8" ht="15" customHeight="1" x14ac:dyDescent="0.35">
      <c r="A46" s="20">
        <v>41</v>
      </c>
      <c r="B46" s="25" t="s">
        <v>381</v>
      </c>
      <c r="C46" s="18" t="s">
        <v>380</v>
      </c>
      <c r="D46" s="25">
        <v>630</v>
      </c>
      <c r="E46" s="25">
        <v>567</v>
      </c>
      <c r="F46" s="16">
        <v>483</v>
      </c>
      <c r="G46" s="16">
        <f>F46-(F46*20%)</f>
        <v>386.4</v>
      </c>
      <c r="H46" s="15">
        <f>E46-F46</f>
        <v>84</v>
      </c>
    </row>
    <row r="47" spans="1:8" ht="15" customHeight="1" x14ac:dyDescent="0.35">
      <c r="A47" s="16">
        <v>42</v>
      </c>
      <c r="B47" s="33" t="s">
        <v>379</v>
      </c>
      <c r="C47" s="51" t="s">
        <v>378</v>
      </c>
      <c r="D47" s="25" t="s">
        <v>33</v>
      </c>
      <c r="E47" s="28">
        <v>567</v>
      </c>
      <c r="F47" s="16">
        <v>416</v>
      </c>
      <c r="G47" s="16">
        <f>F47-(F47*20%)</f>
        <v>332.8</v>
      </c>
      <c r="H47" s="15">
        <f>E47-F47</f>
        <v>151</v>
      </c>
    </row>
    <row r="48" spans="1:8" ht="15" customHeight="1" x14ac:dyDescent="0.35">
      <c r="A48" s="20">
        <v>43</v>
      </c>
      <c r="B48" s="49" t="s">
        <v>377</v>
      </c>
      <c r="C48" s="18" t="s">
        <v>376</v>
      </c>
      <c r="D48" s="25">
        <v>630</v>
      </c>
      <c r="E48" s="25">
        <f>D48*0.9</f>
        <v>567</v>
      </c>
      <c r="F48" s="16">
        <v>478</v>
      </c>
      <c r="G48" s="16">
        <f>F48-(F48*20%)</f>
        <v>382.4</v>
      </c>
      <c r="H48" s="15">
        <f>E48-F48</f>
        <v>89</v>
      </c>
    </row>
    <row r="49" spans="1:8" ht="15" customHeight="1" x14ac:dyDescent="0.35">
      <c r="A49" s="16">
        <v>44</v>
      </c>
      <c r="B49" s="49" t="s">
        <v>375</v>
      </c>
      <c r="C49" s="18" t="s">
        <v>374</v>
      </c>
      <c r="D49" s="25">
        <v>630</v>
      </c>
      <c r="E49" s="25">
        <f>D49*0.9</f>
        <v>567</v>
      </c>
      <c r="F49" s="16">
        <v>106</v>
      </c>
      <c r="G49" s="16">
        <f>F49-(F49*20%)</f>
        <v>84.8</v>
      </c>
      <c r="H49" s="15">
        <f>E49-F49</f>
        <v>461</v>
      </c>
    </row>
    <row r="50" spans="1:8" ht="15" customHeight="1" x14ac:dyDescent="0.35">
      <c r="A50" s="20">
        <v>45</v>
      </c>
      <c r="B50" s="25" t="s">
        <v>373</v>
      </c>
      <c r="C50" s="18" t="s">
        <v>372</v>
      </c>
      <c r="D50" s="25">
        <v>630</v>
      </c>
      <c r="E50" s="25">
        <f>D50*0.9</f>
        <v>567</v>
      </c>
      <c r="F50" s="16">
        <v>196</v>
      </c>
      <c r="G50" s="16">
        <f>F50-(F50*20%)</f>
        <v>156.80000000000001</v>
      </c>
      <c r="H50" s="15">
        <f>E50-F50</f>
        <v>371</v>
      </c>
    </row>
    <row r="51" spans="1:8" ht="15" customHeight="1" x14ac:dyDescent="0.35">
      <c r="A51" s="16">
        <v>46</v>
      </c>
      <c r="B51" s="48" t="s">
        <v>371</v>
      </c>
      <c r="C51" s="18" t="s">
        <v>370</v>
      </c>
      <c r="D51" s="25" t="s">
        <v>33</v>
      </c>
      <c r="E51" s="28">
        <v>567</v>
      </c>
      <c r="F51" s="16">
        <v>401</v>
      </c>
      <c r="G51" s="16">
        <f>F51-(F51*20%)</f>
        <v>320.8</v>
      </c>
      <c r="H51" s="15">
        <f>E51-F51</f>
        <v>166</v>
      </c>
    </row>
    <row r="52" spans="1:8" ht="15" customHeight="1" x14ac:dyDescent="0.35">
      <c r="A52" s="20">
        <v>47</v>
      </c>
      <c r="B52" s="46" t="s">
        <v>369</v>
      </c>
      <c r="C52" s="18" t="s">
        <v>368</v>
      </c>
      <c r="D52" s="25">
        <v>400</v>
      </c>
      <c r="E52" s="25">
        <v>360</v>
      </c>
      <c r="F52" s="16">
        <v>185</v>
      </c>
      <c r="G52" s="16">
        <f>F52-(F52*20%)</f>
        <v>148</v>
      </c>
      <c r="H52" s="15">
        <f>E52-F52</f>
        <v>175</v>
      </c>
    </row>
    <row r="53" spans="1:8" ht="15" customHeight="1" x14ac:dyDescent="0.35">
      <c r="A53" s="16">
        <v>48</v>
      </c>
      <c r="B53" s="16" t="s">
        <v>367</v>
      </c>
      <c r="C53" s="18" t="s">
        <v>366</v>
      </c>
      <c r="D53" s="25" t="s">
        <v>33</v>
      </c>
      <c r="E53" s="25">
        <v>567</v>
      </c>
      <c r="F53" s="16">
        <v>450</v>
      </c>
      <c r="G53" s="16">
        <f>F53-(F53*20%)</f>
        <v>360</v>
      </c>
      <c r="H53" s="15">
        <f>E53-F53</f>
        <v>117</v>
      </c>
    </row>
    <row r="54" spans="1:8" ht="15" customHeight="1" x14ac:dyDescent="0.35">
      <c r="A54" s="20">
        <v>49</v>
      </c>
      <c r="B54" s="25" t="s">
        <v>365</v>
      </c>
      <c r="C54" s="18" t="s">
        <v>364</v>
      </c>
      <c r="D54" s="25">
        <v>400</v>
      </c>
      <c r="E54" s="25">
        <v>360</v>
      </c>
      <c r="F54" s="16">
        <v>135</v>
      </c>
      <c r="G54" s="16">
        <f>F54-(F54*20%)</f>
        <v>108</v>
      </c>
      <c r="H54" s="15">
        <f>E54-F54</f>
        <v>225</v>
      </c>
    </row>
    <row r="55" spans="1:8" ht="15" customHeight="1" x14ac:dyDescent="0.35">
      <c r="A55" s="16">
        <v>50</v>
      </c>
      <c r="B55" s="25" t="s">
        <v>363</v>
      </c>
      <c r="C55" s="18" t="s">
        <v>362</v>
      </c>
      <c r="D55" s="25">
        <v>400</v>
      </c>
      <c r="E55" s="25">
        <v>360</v>
      </c>
      <c r="F55" s="16">
        <v>163</v>
      </c>
      <c r="G55" s="16">
        <f>F55-(F55*20%)</f>
        <v>130.4</v>
      </c>
      <c r="H55" s="15">
        <f>E55-F55</f>
        <v>197</v>
      </c>
    </row>
    <row r="56" spans="1:8" ht="15" customHeight="1" x14ac:dyDescent="0.35">
      <c r="A56" s="20">
        <v>51</v>
      </c>
      <c r="B56" s="16" t="s">
        <v>361</v>
      </c>
      <c r="C56" s="23" t="s">
        <v>360</v>
      </c>
      <c r="D56" s="25" t="s">
        <v>33</v>
      </c>
      <c r="E56" s="28">
        <v>567</v>
      </c>
      <c r="F56" s="16">
        <v>104</v>
      </c>
      <c r="G56" s="16">
        <f>F56-(F56*20%)</f>
        <v>83.2</v>
      </c>
      <c r="H56" s="15">
        <f>E56-F56</f>
        <v>463</v>
      </c>
    </row>
    <row r="57" spans="1:8" ht="15" customHeight="1" x14ac:dyDescent="0.35">
      <c r="A57" s="16">
        <v>52</v>
      </c>
      <c r="B57" s="25" t="s">
        <v>359</v>
      </c>
      <c r="C57" s="23" t="s">
        <v>358</v>
      </c>
      <c r="D57" s="25">
        <v>1000</v>
      </c>
      <c r="E57" s="25">
        <f>D57*0.9</f>
        <v>900</v>
      </c>
      <c r="F57" s="16">
        <v>285</v>
      </c>
      <c r="G57" s="16">
        <f>F57-(F57*20%)</f>
        <v>228</v>
      </c>
      <c r="H57" s="15">
        <f>E57-F57</f>
        <v>615</v>
      </c>
    </row>
    <row r="58" spans="1:8" ht="15" customHeight="1" x14ac:dyDescent="0.35">
      <c r="A58" s="20">
        <v>53</v>
      </c>
      <c r="B58" s="25" t="s">
        <v>357</v>
      </c>
      <c r="C58" s="23" t="s">
        <v>356</v>
      </c>
      <c r="D58" s="25">
        <v>400</v>
      </c>
      <c r="E58" s="25">
        <f>D58*0.9</f>
        <v>360</v>
      </c>
      <c r="F58" s="16">
        <v>174</v>
      </c>
      <c r="G58" s="16">
        <f>F58-(F58*20%)</f>
        <v>139.19999999999999</v>
      </c>
      <c r="H58" s="15">
        <f>E58-F58</f>
        <v>186</v>
      </c>
    </row>
    <row r="59" spans="1:8" ht="15" customHeight="1" x14ac:dyDescent="0.35">
      <c r="A59" s="16">
        <v>54</v>
      </c>
      <c r="B59" s="25" t="s">
        <v>355</v>
      </c>
      <c r="C59" s="18" t="s">
        <v>354</v>
      </c>
      <c r="D59" s="25">
        <v>630</v>
      </c>
      <c r="E59" s="25">
        <f>D59*0.9</f>
        <v>567</v>
      </c>
      <c r="F59" s="16">
        <v>304</v>
      </c>
      <c r="G59" s="16">
        <f>F59-(F59*20%)</f>
        <v>243.2</v>
      </c>
      <c r="H59" s="15">
        <f>E59-F59</f>
        <v>263</v>
      </c>
    </row>
    <row r="60" spans="1:8" ht="15" customHeight="1" x14ac:dyDescent="0.35">
      <c r="A60" s="20">
        <v>55</v>
      </c>
      <c r="B60" s="25" t="s">
        <v>353</v>
      </c>
      <c r="C60" s="18" t="s">
        <v>352</v>
      </c>
      <c r="D60" s="25">
        <v>630</v>
      </c>
      <c r="E60" s="25">
        <f>D60*0.9</f>
        <v>567</v>
      </c>
      <c r="F60" s="16">
        <v>315</v>
      </c>
      <c r="G60" s="16">
        <f>F60-(F60*20%)</f>
        <v>252</v>
      </c>
      <c r="H60" s="15">
        <f>E60-F60</f>
        <v>252</v>
      </c>
    </row>
    <row r="61" spans="1:8" ht="15" customHeight="1" x14ac:dyDescent="0.35">
      <c r="A61" s="16">
        <v>56</v>
      </c>
      <c r="B61" s="25" t="s">
        <v>351</v>
      </c>
      <c r="C61" s="18" t="s">
        <v>350</v>
      </c>
      <c r="D61" s="25">
        <v>400</v>
      </c>
      <c r="E61" s="25">
        <f>D61*0.9</f>
        <v>360</v>
      </c>
      <c r="F61" s="16">
        <v>278</v>
      </c>
      <c r="G61" s="16">
        <f>F61-(F61*20%)</f>
        <v>222.4</v>
      </c>
      <c r="H61" s="15">
        <f>E61-F61</f>
        <v>82</v>
      </c>
    </row>
    <row r="62" spans="1:8" ht="15" customHeight="1" x14ac:dyDescent="0.35">
      <c r="A62" s="20">
        <v>57</v>
      </c>
      <c r="B62" s="25" t="s">
        <v>349</v>
      </c>
      <c r="C62" s="18" t="s">
        <v>348</v>
      </c>
      <c r="D62" s="25">
        <v>400</v>
      </c>
      <c r="E62" s="25">
        <f>D62*0.9</f>
        <v>360</v>
      </c>
      <c r="F62" s="16">
        <v>283</v>
      </c>
      <c r="G62" s="16">
        <f>F62-(F62*20%)</f>
        <v>226.4</v>
      </c>
      <c r="H62" s="15">
        <f>E62-F62</f>
        <v>77</v>
      </c>
    </row>
    <row r="63" spans="1:8" ht="15" customHeight="1" x14ac:dyDescent="0.35">
      <c r="A63" s="16">
        <v>58</v>
      </c>
      <c r="B63" s="25" t="s">
        <v>347</v>
      </c>
      <c r="C63" s="18" t="s">
        <v>346</v>
      </c>
      <c r="D63" s="25">
        <v>630</v>
      </c>
      <c r="E63" s="25">
        <f>D63*0.9</f>
        <v>567</v>
      </c>
      <c r="F63" s="16">
        <v>369</v>
      </c>
      <c r="G63" s="16">
        <f>F63-(F63*20%)</f>
        <v>295.2</v>
      </c>
      <c r="H63" s="15">
        <f>E63-F63</f>
        <v>198</v>
      </c>
    </row>
    <row r="64" spans="1:8" ht="15" customHeight="1" x14ac:dyDescent="0.35">
      <c r="A64" s="20">
        <v>59</v>
      </c>
      <c r="B64" s="49" t="s">
        <v>345</v>
      </c>
      <c r="C64" s="18" t="s">
        <v>344</v>
      </c>
      <c r="D64" s="25">
        <v>630</v>
      </c>
      <c r="E64" s="25">
        <f>D64*0.9</f>
        <v>567</v>
      </c>
      <c r="F64" s="16">
        <v>171</v>
      </c>
      <c r="G64" s="16">
        <f>F64-(F64*20%)</f>
        <v>136.80000000000001</v>
      </c>
      <c r="H64" s="15">
        <f>E64-F64</f>
        <v>396</v>
      </c>
    </row>
    <row r="65" spans="1:8" ht="15" customHeight="1" x14ac:dyDescent="0.35">
      <c r="A65" s="16">
        <v>60</v>
      </c>
      <c r="B65" s="27" t="s">
        <v>343</v>
      </c>
      <c r="C65" s="18" t="s">
        <v>342</v>
      </c>
      <c r="D65" s="25" t="s">
        <v>36</v>
      </c>
      <c r="E65" s="25">
        <v>360</v>
      </c>
      <c r="F65" s="16">
        <v>124</v>
      </c>
      <c r="G65" s="16">
        <f>F65-(F65*20%)</f>
        <v>99.2</v>
      </c>
      <c r="H65" s="15">
        <f>E65-F65</f>
        <v>236</v>
      </c>
    </row>
    <row r="66" spans="1:8" ht="15" customHeight="1" x14ac:dyDescent="0.35">
      <c r="A66" s="20">
        <v>61</v>
      </c>
      <c r="B66" s="27" t="s">
        <v>341</v>
      </c>
      <c r="C66" s="18" t="s">
        <v>340</v>
      </c>
      <c r="D66" s="25" t="s">
        <v>33</v>
      </c>
      <c r="E66" s="28">
        <v>567</v>
      </c>
      <c r="F66" s="16">
        <v>268</v>
      </c>
      <c r="G66" s="16">
        <f>F66-(F66*20%)</f>
        <v>214.4</v>
      </c>
      <c r="H66" s="15">
        <f>E66-F66</f>
        <v>299</v>
      </c>
    </row>
    <row r="67" spans="1:8" ht="15" customHeight="1" x14ac:dyDescent="0.35">
      <c r="A67" s="16">
        <v>62</v>
      </c>
      <c r="B67" s="27" t="s">
        <v>339</v>
      </c>
      <c r="C67" s="18" t="s">
        <v>338</v>
      </c>
      <c r="D67" s="25" t="s">
        <v>36</v>
      </c>
      <c r="E67" s="25">
        <v>360</v>
      </c>
      <c r="F67" s="16">
        <v>159</v>
      </c>
      <c r="G67" s="16">
        <f>F67-(F67*20%)</f>
        <v>127.2</v>
      </c>
      <c r="H67" s="15">
        <f>E67-F67</f>
        <v>201</v>
      </c>
    </row>
    <row r="68" spans="1:8" ht="15" customHeight="1" x14ac:dyDescent="0.35">
      <c r="A68" s="20">
        <v>63</v>
      </c>
      <c r="B68" s="46" t="s">
        <v>337</v>
      </c>
      <c r="C68" s="18" t="s">
        <v>336</v>
      </c>
      <c r="D68" s="25">
        <v>400</v>
      </c>
      <c r="E68" s="25">
        <v>360</v>
      </c>
      <c r="F68" s="16">
        <v>222</v>
      </c>
      <c r="G68" s="16">
        <f>F68-(F68*20%)</f>
        <v>177.6</v>
      </c>
      <c r="H68" s="15">
        <f>E68-F68</f>
        <v>138</v>
      </c>
    </row>
    <row r="69" spans="1:8" ht="15" customHeight="1" x14ac:dyDescent="0.35">
      <c r="A69" s="16">
        <v>64</v>
      </c>
      <c r="B69" s="7" t="s">
        <v>335</v>
      </c>
      <c r="C69" s="18" t="s">
        <v>334</v>
      </c>
      <c r="D69" s="25">
        <v>630</v>
      </c>
      <c r="E69" s="25">
        <v>567</v>
      </c>
      <c r="F69" s="16">
        <v>139</v>
      </c>
      <c r="G69" s="16">
        <f>F69-(F69*20%)</f>
        <v>111.2</v>
      </c>
      <c r="H69" s="15">
        <f>E69-F69</f>
        <v>428</v>
      </c>
    </row>
    <row r="70" spans="1:8" ht="15" customHeight="1" x14ac:dyDescent="0.35">
      <c r="A70" s="20">
        <v>65</v>
      </c>
      <c r="B70" s="16" t="s">
        <v>333</v>
      </c>
      <c r="C70" s="18" t="s">
        <v>332</v>
      </c>
      <c r="D70" s="25" t="s">
        <v>36</v>
      </c>
      <c r="E70" s="25">
        <v>360</v>
      </c>
      <c r="F70" s="16">
        <v>170</v>
      </c>
      <c r="G70" s="16">
        <f>F70-(F70*20%)</f>
        <v>136</v>
      </c>
      <c r="H70" s="15">
        <f>E70-F70</f>
        <v>190</v>
      </c>
    </row>
    <row r="71" spans="1:8" ht="15" customHeight="1" x14ac:dyDescent="0.35">
      <c r="A71" s="16">
        <v>66</v>
      </c>
      <c r="B71" s="33" t="s">
        <v>331</v>
      </c>
      <c r="C71" s="18" t="s">
        <v>330</v>
      </c>
      <c r="D71" s="25" t="s">
        <v>47</v>
      </c>
      <c r="E71" s="28">
        <v>900</v>
      </c>
      <c r="F71" s="16">
        <v>423</v>
      </c>
      <c r="G71" s="16">
        <f>F71-(F71*20%)</f>
        <v>338.4</v>
      </c>
      <c r="H71" s="15">
        <f>E71-F71</f>
        <v>477</v>
      </c>
    </row>
    <row r="72" spans="1:8" ht="15" customHeight="1" x14ac:dyDescent="0.35">
      <c r="A72" s="20">
        <v>67</v>
      </c>
      <c r="B72" s="16" t="s">
        <v>329</v>
      </c>
      <c r="C72" s="18" t="s">
        <v>328</v>
      </c>
      <c r="D72" s="25" t="s">
        <v>33</v>
      </c>
      <c r="E72" s="28">
        <v>567</v>
      </c>
      <c r="F72" s="16">
        <v>179</v>
      </c>
      <c r="G72" s="16">
        <f>F72-(F72*20%)</f>
        <v>143.19999999999999</v>
      </c>
      <c r="H72" s="15">
        <f>E72-F72</f>
        <v>388</v>
      </c>
    </row>
    <row r="73" spans="1:8" ht="15" customHeight="1" x14ac:dyDescent="0.35">
      <c r="A73" s="16">
        <v>68</v>
      </c>
      <c r="B73" s="25" t="s">
        <v>327</v>
      </c>
      <c r="C73" s="18" t="s">
        <v>326</v>
      </c>
      <c r="D73" s="25">
        <v>630</v>
      </c>
      <c r="E73" s="25">
        <v>567</v>
      </c>
      <c r="F73" s="16">
        <v>99</v>
      </c>
      <c r="G73" s="16">
        <f>F73-(F73*20%)</f>
        <v>79.2</v>
      </c>
      <c r="H73" s="15">
        <f>E73-F73</f>
        <v>468</v>
      </c>
    </row>
    <row r="74" spans="1:8" ht="15" customHeight="1" x14ac:dyDescent="0.35">
      <c r="A74" s="20">
        <v>69</v>
      </c>
      <c r="B74" s="7" t="s">
        <v>325</v>
      </c>
      <c r="C74" s="18" t="s">
        <v>324</v>
      </c>
      <c r="D74" s="25" t="s">
        <v>33</v>
      </c>
      <c r="E74" s="25">
        <v>567</v>
      </c>
      <c r="F74" s="16">
        <v>490</v>
      </c>
      <c r="G74" s="16">
        <f>F74-(F74*20%)</f>
        <v>392</v>
      </c>
      <c r="H74" s="15">
        <f>E74-F74</f>
        <v>77</v>
      </c>
    </row>
    <row r="75" spans="1:8" ht="15" customHeight="1" x14ac:dyDescent="0.35">
      <c r="A75" s="16">
        <v>70</v>
      </c>
      <c r="B75" s="49" t="s">
        <v>323</v>
      </c>
      <c r="C75" s="18" t="s">
        <v>322</v>
      </c>
      <c r="D75" s="25">
        <v>200</v>
      </c>
      <c r="E75" s="25">
        <f>D75*0.9</f>
        <v>180</v>
      </c>
      <c r="F75" s="16">
        <v>163</v>
      </c>
      <c r="G75" s="16">
        <f>F75-(F75*20%)</f>
        <v>130.4</v>
      </c>
      <c r="H75" s="15">
        <f>E75-F75</f>
        <v>17</v>
      </c>
    </row>
    <row r="76" spans="1:8" ht="15" customHeight="1" x14ac:dyDescent="0.35">
      <c r="A76" s="20">
        <v>71</v>
      </c>
      <c r="B76" s="27" t="s">
        <v>321</v>
      </c>
      <c r="C76" s="18" t="s">
        <v>320</v>
      </c>
      <c r="D76" s="25" t="s">
        <v>33</v>
      </c>
      <c r="E76" s="28">
        <v>567</v>
      </c>
      <c r="F76" s="16">
        <v>303</v>
      </c>
      <c r="G76" s="16">
        <f>F76-(F76*20%)</f>
        <v>242.4</v>
      </c>
      <c r="H76" s="15">
        <f>E76-F76</f>
        <v>264</v>
      </c>
    </row>
    <row r="77" spans="1:8" ht="15" customHeight="1" x14ac:dyDescent="0.35">
      <c r="A77" s="16">
        <v>72</v>
      </c>
      <c r="B77" s="49" t="s">
        <v>319</v>
      </c>
      <c r="C77" s="18" t="s">
        <v>318</v>
      </c>
      <c r="D77" s="25">
        <v>630</v>
      </c>
      <c r="E77" s="25">
        <v>567</v>
      </c>
      <c r="F77" s="16">
        <v>106</v>
      </c>
      <c r="G77" s="16">
        <f>F77-(F77*20%)</f>
        <v>84.8</v>
      </c>
      <c r="H77" s="15">
        <f>E77-F77</f>
        <v>461</v>
      </c>
    </row>
    <row r="78" spans="1:8" ht="15" customHeight="1" x14ac:dyDescent="0.35">
      <c r="A78" s="20">
        <v>73</v>
      </c>
      <c r="B78" s="46" t="s">
        <v>317</v>
      </c>
      <c r="C78" s="18" t="s">
        <v>316</v>
      </c>
      <c r="D78" s="25">
        <v>630</v>
      </c>
      <c r="E78" s="25">
        <v>567</v>
      </c>
      <c r="F78" s="16">
        <v>200</v>
      </c>
      <c r="G78" s="16">
        <f>F78-(F78*20%)</f>
        <v>160</v>
      </c>
      <c r="H78" s="15">
        <f>E78-F78</f>
        <v>367</v>
      </c>
    </row>
    <row r="79" spans="1:8" ht="15" customHeight="1" x14ac:dyDescent="0.35">
      <c r="A79" s="16">
        <v>74</v>
      </c>
      <c r="B79" s="25" t="s">
        <v>315</v>
      </c>
      <c r="C79" s="18" t="s">
        <v>314</v>
      </c>
      <c r="D79" s="25" t="s">
        <v>51</v>
      </c>
      <c r="E79" s="25">
        <v>1800</v>
      </c>
      <c r="F79" s="16">
        <v>530</v>
      </c>
      <c r="G79" s="16">
        <f>F79-(F79*20%)</f>
        <v>424</v>
      </c>
      <c r="H79" s="15">
        <f>E79-F79</f>
        <v>1270</v>
      </c>
    </row>
    <row r="80" spans="1:8" ht="15" customHeight="1" x14ac:dyDescent="0.35">
      <c r="A80" s="20">
        <v>75</v>
      </c>
      <c r="B80" s="33" t="s">
        <v>313</v>
      </c>
      <c r="C80" s="18" t="s">
        <v>312</v>
      </c>
      <c r="D80" s="25" t="s">
        <v>36</v>
      </c>
      <c r="E80" s="25">
        <v>360</v>
      </c>
      <c r="F80" s="16">
        <v>222</v>
      </c>
      <c r="G80" s="16">
        <f>F80-(F80*20%)</f>
        <v>177.6</v>
      </c>
      <c r="H80" s="15">
        <f>E80-F80</f>
        <v>138</v>
      </c>
    </row>
    <row r="81" spans="1:8" ht="15" customHeight="1" x14ac:dyDescent="0.35">
      <c r="A81" s="16">
        <v>76</v>
      </c>
      <c r="B81" s="46" t="s">
        <v>311</v>
      </c>
      <c r="C81" s="18" t="s">
        <v>310</v>
      </c>
      <c r="D81" s="25">
        <v>400</v>
      </c>
      <c r="E81" s="25">
        <v>360</v>
      </c>
      <c r="F81" s="16">
        <v>174</v>
      </c>
      <c r="G81" s="16">
        <f>F81-(F81*20%)</f>
        <v>139.19999999999999</v>
      </c>
      <c r="H81" s="15">
        <f>E81-F81</f>
        <v>186</v>
      </c>
    </row>
    <row r="82" spans="1:8" ht="15" customHeight="1" x14ac:dyDescent="0.35">
      <c r="A82" s="20">
        <v>77</v>
      </c>
      <c r="B82" s="16" t="s">
        <v>309</v>
      </c>
      <c r="C82" s="18" t="s">
        <v>308</v>
      </c>
      <c r="D82" s="25" t="s">
        <v>33</v>
      </c>
      <c r="E82" s="28">
        <v>567</v>
      </c>
      <c r="F82" s="16">
        <v>436</v>
      </c>
      <c r="G82" s="16">
        <f>F82-(F82*20%)</f>
        <v>348.8</v>
      </c>
      <c r="H82" s="15">
        <f>E82-F82</f>
        <v>131</v>
      </c>
    </row>
    <row r="83" spans="1:8" ht="15" customHeight="1" x14ac:dyDescent="0.35">
      <c r="A83" s="16">
        <v>78</v>
      </c>
      <c r="B83" s="16" t="s">
        <v>307</v>
      </c>
      <c r="C83" s="18" t="s">
        <v>306</v>
      </c>
      <c r="D83" s="25">
        <v>400</v>
      </c>
      <c r="E83" s="25">
        <v>360</v>
      </c>
      <c r="F83" s="16">
        <v>121</v>
      </c>
      <c r="G83" s="16">
        <f>F83-(F83*20%)</f>
        <v>96.8</v>
      </c>
      <c r="H83" s="15">
        <f>E83-F83</f>
        <v>239</v>
      </c>
    </row>
    <row r="84" spans="1:8" ht="15" customHeight="1" x14ac:dyDescent="0.35">
      <c r="A84" s="20">
        <v>79</v>
      </c>
      <c r="B84" s="7" t="s">
        <v>305</v>
      </c>
      <c r="C84" s="18" t="s">
        <v>304</v>
      </c>
      <c r="D84" s="25">
        <v>630</v>
      </c>
      <c r="E84" s="25">
        <v>567</v>
      </c>
      <c r="F84" s="16">
        <v>215</v>
      </c>
      <c r="G84" s="16">
        <f>F84-(F84*20%)</f>
        <v>172</v>
      </c>
      <c r="H84" s="15">
        <f>E84-F84</f>
        <v>352</v>
      </c>
    </row>
    <row r="85" spans="1:8" ht="15" customHeight="1" x14ac:dyDescent="0.35">
      <c r="A85" s="16">
        <v>80</v>
      </c>
      <c r="B85" s="49" t="s">
        <v>303</v>
      </c>
      <c r="C85" s="18" t="s">
        <v>302</v>
      </c>
      <c r="D85" s="25">
        <v>630</v>
      </c>
      <c r="E85" s="25">
        <v>567</v>
      </c>
      <c r="F85" s="16">
        <v>155</v>
      </c>
      <c r="G85" s="16">
        <f>F85-(F85*20%)</f>
        <v>124</v>
      </c>
      <c r="H85" s="15">
        <f>E85-F85</f>
        <v>412</v>
      </c>
    </row>
    <row r="86" spans="1:8" ht="15" customHeight="1" x14ac:dyDescent="0.35">
      <c r="A86" s="20">
        <v>81</v>
      </c>
      <c r="B86" s="49" t="s">
        <v>301</v>
      </c>
      <c r="C86" s="18" t="s">
        <v>300</v>
      </c>
      <c r="D86" s="25">
        <v>250</v>
      </c>
      <c r="E86" s="25">
        <v>225</v>
      </c>
      <c r="F86" s="16">
        <v>136</v>
      </c>
      <c r="G86" s="16">
        <f>F86-(F86*20%)</f>
        <v>108.8</v>
      </c>
      <c r="H86" s="15">
        <f>E86-F86</f>
        <v>89</v>
      </c>
    </row>
    <row r="87" spans="1:8" ht="15" customHeight="1" x14ac:dyDescent="0.35">
      <c r="A87" s="16">
        <v>82</v>
      </c>
      <c r="B87" s="49" t="s">
        <v>299</v>
      </c>
      <c r="C87" s="18" t="s">
        <v>298</v>
      </c>
      <c r="D87" s="25">
        <v>630</v>
      </c>
      <c r="E87" s="25">
        <v>567</v>
      </c>
      <c r="F87" s="16">
        <v>265</v>
      </c>
      <c r="G87" s="16">
        <f>F87-(F87*20%)</f>
        <v>212</v>
      </c>
      <c r="H87" s="15">
        <f>E87-F87</f>
        <v>302</v>
      </c>
    </row>
    <row r="88" spans="1:8" ht="15" customHeight="1" x14ac:dyDescent="0.35">
      <c r="A88" s="20">
        <v>83</v>
      </c>
      <c r="B88" s="49" t="s">
        <v>297</v>
      </c>
      <c r="C88" s="18" t="s">
        <v>296</v>
      </c>
      <c r="D88" s="25">
        <v>400</v>
      </c>
      <c r="E88" s="25">
        <v>360</v>
      </c>
      <c r="F88" s="16">
        <v>213</v>
      </c>
      <c r="G88" s="16">
        <f>F88-(F88*20%)</f>
        <v>170.4</v>
      </c>
      <c r="H88" s="15">
        <f>E88-F88</f>
        <v>147</v>
      </c>
    </row>
    <row r="89" spans="1:8" ht="15" customHeight="1" x14ac:dyDescent="0.35">
      <c r="A89" s="16">
        <v>84</v>
      </c>
      <c r="B89" s="27" t="s">
        <v>295</v>
      </c>
      <c r="C89" s="18" t="s">
        <v>294</v>
      </c>
      <c r="D89" s="25" t="s">
        <v>33</v>
      </c>
      <c r="E89" s="28">
        <v>567</v>
      </c>
      <c r="F89" s="16">
        <v>224</v>
      </c>
      <c r="G89" s="16">
        <f>F89-(F89*20%)</f>
        <v>179.2</v>
      </c>
      <c r="H89" s="15">
        <f>E89-F89</f>
        <v>343</v>
      </c>
    </row>
    <row r="90" spans="1:8" ht="15" customHeight="1" x14ac:dyDescent="0.35">
      <c r="A90" s="20">
        <v>85</v>
      </c>
      <c r="B90" s="27" t="s">
        <v>293</v>
      </c>
      <c r="C90" s="18" t="s">
        <v>292</v>
      </c>
      <c r="D90" s="25" t="s">
        <v>33</v>
      </c>
      <c r="E90" s="41" t="s">
        <v>291</v>
      </c>
      <c r="F90" s="40"/>
      <c r="G90" s="40"/>
      <c r="H90" s="39"/>
    </row>
    <row r="91" spans="1:8" ht="15" customHeight="1" x14ac:dyDescent="0.35">
      <c r="A91" s="16">
        <v>86</v>
      </c>
      <c r="B91" s="27" t="s">
        <v>290</v>
      </c>
      <c r="C91" s="18" t="s">
        <v>289</v>
      </c>
      <c r="D91" s="25" t="s">
        <v>36</v>
      </c>
      <c r="E91" s="25">
        <v>360</v>
      </c>
      <c r="F91" s="42">
        <v>269</v>
      </c>
      <c r="G91" s="42">
        <f>F91-(F91*20%)</f>
        <v>215.2</v>
      </c>
      <c r="H91" s="50">
        <f>E91-F91</f>
        <v>91</v>
      </c>
    </row>
    <row r="92" spans="1:8" ht="15" customHeight="1" x14ac:dyDescent="0.35">
      <c r="A92" s="20">
        <v>87</v>
      </c>
      <c r="B92" s="27" t="s">
        <v>288</v>
      </c>
      <c r="C92" s="18" t="s">
        <v>287</v>
      </c>
      <c r="D92" s="25" t="s">
        <v>36</v>
      </c>
      <c r="E92" s="25">
        <v>360</v>
      </c>
      <c r="F92" s="16">
        <v>101</v>
      </c>
      <c r="G92" s="42">
        <f>F92-(F92*20%)</f>
        <v>80.8</v>
      </c>
      <c r="H92" s="15">
        <f>E92-F92</f>
        <v>259</v>
      </c>
    </row>
    <row r="93" spans="1:8" ht="15" customHeight="1" x14ac:dyDescent="0.35">
      <c r="A93" s="16">
        <v>88</v>
      </c>
      <c r="B93" s="27" t="s">
        <v>286</v>
      </c>
      <c r="C93" s="18" t="s">
        <v>285</v>
      </c>
      <c r="D93" s="25" t="s">
        <v>33</v>
      </c>
      <c r="E93" s="25">
        <v>567</v>
      </c>
      <c r="F93" s="16">
        <v>270</v>
      </c>
      <c r="G93" s="42">
        <f>F93-(F93*20%)</f>
        <v>216</v>
      </c>
      <c r="H93" s="15">
        <f>E93-F93</f>
        <v>297</v>
      </c>
    </row>
    <row r="94" spans="1:8" ht="15" customHeight="1" x14ac:dyDescent="0.35">
      <c r="A94" s="20">
        <v>89</v>
      </c>
      <c r="B94" s="16" t="s">
        <v>284</v>
      </c>
      <c r="C94" s="18" t="s">
        <v>283</v>
      </c>
      <c r="D94" s="25" t="s">
        <v>36</v>
      </c>
      <c r="E94" s="25">
        <v>360</v>
      </c>
      <c r="F94" s="16">
        <v>271</v>
      </c>
      <c r="G94" s="42">
        <f>F94-(F94*20%)</f>
        <v>216.8</v>
      </c>
      <c r="H94" s="15">
        <f>E94-F94</f>
        <v>89</v>
      </c>
    </row>
    <row r="95" spans="1:8" ht="15" customHeight="1" x14ac:dyDescent="0.35">
      <c r="A95" s="16">
        <v>90</v>
      </c>
      <c r="B95" s="25" t="s">
        <v>282</v>
      </c>
      <c r="C95" s="18" t="s">
        <v>281</v>
      </c>
      <c r="D95" s="25">
        <v>400</v>
      </c>
      <c r="E95" s="25">
        <v>360</v>
      </c>
      <c r="F95" s="16">
        <v>231</v>
      </c>
      <c r="G95" s="42">
        <f>F95-(F95*20%)</f>
        <v>184.8</v>
      </c>
      <c r="H95" s="15">
        <f>E95-F95</f>
        <v>129</v>
      </c>
    </row>
    <row r="96" spans="1:8" ht="15" customHeight="1" x14ac:dyDescent="0.35">
      <c r="A96" s="20">
        <v>91</v>
      </c>
      <c r="B96" s="7" t="s">
        <v>280</v>
      </c>
      <c r="C96" s="18" t="s">
        <v>279</v>
      </c>
      <c r="D96" s="25">
        <v>630</v>
      </c>
      <c r="E96" s="25">
        <v>567</v>
      </c>
      <c r="F96" s="16">
        <v>148</v>
      </c>
      <c r="G96" s="42">
        <f>F96-(F96*20%)</f>
        <v>118.4</v>
      </c>
      <c r="H96" s="15">
        <f>E96-F96</f>
        <v>419</v>
      </c>
    </row>
    <row r="97" spans="1:8" ht="15" customHeight="1" x14ac:dyDescent="0.35">
      <c r="A97" s="16">
        <v>92</v>
      </c>
      <c r="B97" s="49" t="s">
        <v>278</v>
      </c>
      <c r="C97" s="18" t="s">
        <v>277</v>
      </c>
      <c r="D97" s="25">
        <v>630</v>
      </c>
      <c r="E97" s="25">
        <v>567</v>
      </c>
      <c r="F97" s="16">
        <v>507</v>
      </c>
      <c r="G97" s="42">
        <f>F97-(F97*20%)</f>
        <v>405.6</v>
      </c>
      <c r="H97" s="15">
        <f>E97-F97</f>
        <v>60</v>
      </c>
    </row>
    <row r="98" spans="1:8" ht="27" customHeight="1" x14ac:dyDescent="0.35">
      <c r="A98" s="20">
        <v>93</v>
      </c>
      <c r="B98" s="27" t="s">
        <v>276</v>
      </c>
      <c r="C98" s="23" t="s">
        <v>275</v>
      </c>
      <c r="D98" s="25" t="s">
        <v>36</v>
      </c>
      <c r="E98" s="25">
        <v>360</v>
      </c>
      <c r="F98" s="16">
        <v>257</v>
      </c>
      <c r="G98" s="42">
        <f>F98-(F98*20%)</f>
        <v>205.6</v>
      </c>
      <c r="H98" s="15">
        <f>E98-F98</f>
        <v>103</v>
      </c>
    </row>
    <row r="99" spans="1:8" ht="15" customHeight="1" x14ac:dyDescent="0.35">
      <c r="A99" s="16">
        <v>94</v>
      </c>
      <c r="B99" s="16" t="s">
        <v>274</v>
      </c>
      <c r="C99" s="18" t="s">
        <v>273</v>
      </c>
      <c r="D99" s="25" t="s">
        <v>33</v>
      </c>
      <c r="E99" s="25">
        <v>567</v>
      </c>
      <c r="F99" s="16">
        <v>446</v>
      </c>
      <c r="G99" s="42">
        <f>F99-(F99*20%)</f>
        <v>356.8</v>
      </c>
      <c r="H99" s="15">
        <f>E99-F99</f>
        <v>121</v>
      </c>
    </row>
    <row r="100" spans="1:8" ht="15" customHeight="1" x14ac:dyDescent="0.35">
      <c r="A100" s="20">
        <v>95</v>
      </c>
      <c r="B100" s="27" t="s">
        <v>272</v>
      </c>
      <c r="C100" s="18" t="s">
        <v>271</v>
      </c>
      <c r="D100" s="25" t="s">
        <v>33</v>
      </c>
      <c r="E100" s="25">
        <v>567</v>
      </c>
      <c r="F100" s="16">
        <v>444</v>
      </c>
      <c r="G100" s="42">
        <f>F100-(F100*20%)</f>
        <v>355.2</v>
      </c>
      <c r="H100" s="15">
        <f>E100-F100</f>
        <v>123</v>
      </c>
    </row>
    <row r="101" spans="1:8" ht="15" customHeight="1" x14ac:dyDescent="0.35">
      <c r="A101" s="16">
        <v>96</v>
      </c>
      <c r="B101" s="49" t="s">
        <v>270</v>
      </c>
      <c r="C101" s="18" t="s">
        <v>269</v>
      </c>
      <c r="D101" s="25">
        <v>400</v>
      </c>
      <c r="E101" s="25">
        <v>360</v>
      </c>
      <c r="F101" s="16">
        <v>163</v>
      </c>
      <c r="G101" s="42">
        <f>F101-(F101*20%)</f>
        <v>130.4</v>
      </c>
      <c r="H101" s="15">
        <f>E101-F101</f>
        <v>197</v>
      </c>
    </row>
    <row r="102" spans="1:8" ht="15" customHeight="1" x14ac:dyDescent="0.35">
      <c r="A102" s="20">
        <v>97</v>
      </c>
      <c r="B102" s="27" t="s">
        <v>268</v>
      </c>
      <c r="C102" s="18" t="s">
        <v>267</v>
      </c>
      <c r="D102" s="25" t="s">
        <v>47</v>
      </c>
      <c r="E102" s="28">
        <v>900</v>
      </c>
      <c r="F102" s="16">
        <v>633</v>
      </c>
      <c r="G102" s="42">
        <f>F102-(F102*20%)</f>
        <v>506.4</v>
      </c>
      <c r="H102" s="15">
        <f>E102-F102</f>
        <v>267</v>
      </c>
    </row>
    <row r="103" spans="1:8" ht="15" customHeight="1" x14ac:dyDescent="0.35">
      <c r="A103" s="16">
        <v>98</v>
      </c>
      <c r="B103" s="48" t="s">
        <v>266</v>
      </c>
      <c r="C103" s="18" t="s">
        <v>265</v>
      </c>
      <c r="D103" s="25" t="s">
        <v>36</v>
      </c>
      <c r="E103" s="25">
        <v>360</v>
      </c>
      <c r="F103" s="16">
        <v>212</v>
      </c>
      <c r="G103" s="42">
        <f>F103-(F103*20%)</f>
        <v>169.6</v>
      </c>
      <c r="H103" s="15">
        <f>E103-F103</f>
        <v>148</v>
      </c>
    </row>
    <row r="104" spans="1:8" ht="15" customHeight="1" x14ac:dyDescent="0.35">
      <c r="A104" s="20">
        <v>99</v>
      </c>
      <c r="B104" s="27" t="s">
        <v>264</v>
      </c>
      <c r="C104" s="18" t="s">
        <v>263</v>
      </c>
      <c r="D104" s="25" t="s">
        <v>33</v>
      </c>
      <c r="E104" s="25">
        <v>567</v>
      </c>
      <c r="F104" s="16">
        <v>306</v>
      </c>
      <c r="G104" s="42">
        <f>F104-(F104*20%)</f>
        <v>244.8</v>
      </c>
      <c r="H104" s="15">
        <f>E104-F104</f>
        <v>261</v>
      </c>
    </row>
    <row r="105" spans="1:8" ht="15" customHeight="1" x14ac:dyDescent="0.35">
      <c r="A105" s="16">
        <v>100</v>
      </c>
      <c r="B105" s="16" t="s">
        <v>262</v>
      </c>
      <c r="C105" s="18" t="s">
        <v>261</v>
      </c>
      <c r="D105" s="25" t="s">
        <v>36</v>
      </c>
      <c r="E105" s="25">
        <v>360</v>
      </c>
      <c r="F105" s="16">
        <v>118</v>
      </c>
      <c r="G105" s="42">
        <f>F105-(F105*20%)</f>
        <v>94.4</v>
      </c>
      <c r="H105" s="15">
        <f>E105-F105</f>
        <v>242</v>
      </c>
    </row>
    <row r="106" spans="1:8" ht="15" customHeight="1" x14ac:dyDescent="0.35">
      <c r="A106" s="20">
        <v>101</v>
      </c>
      <c r="B106" s="25" t="s">
        <v>260</v>
      </c>
      <c r="C106" s="18" t="s">
        <v>259</v>
      </c>
      <c r="D106" s="25">
        <v>630</v>
      </c>
      <c r="E106" s="25">
        <v>567</v>
      </c>
      <c r="F106" s="16">
        <v>223</v>
      </c>
      <c r="G106" s="42">
        <f>F106-(F106*20%)</f>
        <v>178.4</v>
      </c>
      <c r="H106" s="15">
        <f>E106-F106</f>
        <v>344</v>
      </c>
    </row>
    <row r="107" spans="1:8" ht="27" customHeight="1" x14ac:dyDescent="0.35">
      <c r="A107" s="16">
        <v>102</v>
      </c>
      <c r="B107" s="47" t="s">
        <v>258</v>
      </c>
      <c r="C107" s="23" t="s">
        <v>257</v>
      </c>
      <c r="D107" s="25" t="s">
        <v>36</v>
      </c>
      <c r="E107" s="25">
        <v>360</v>
      </c>
      <c r="F107" s="16">
        <v>256</v>
      </c>
      <c r="G107" s="42">
        <f>F107-(F107*20%)</f>
        <v>204.8</v>
      </c>
      <c r="H107" s="15">
        <f>E107-F107</f>
        <v>104</v>
      </c>
    </row>
    <row r="108" spans="1:8" ht="26.25" customHeight="1" x14ac:dyDescent="0.35">
      <c r="A108" s="20">
        <v>103</v>
      </c>
      <c r="B108" s="46" t="s">
        <v>256</v>
      </c>
      <c r="C108" s="23" t="s">
        <v>255</v>
      </c>
      <c r="D108" s="25">
        <v>250</v>
      </c>
      <c r="E108" s="25">
        <v>225</v>
      </c>
      <c r="F108" s="16">
        <v>104</v>
      </c>
      <c r="G108" s="42">
        <f>F108-(F108*20%)</f>
        <v>83.2</v>
      </c>
      <c r="H108" s="15">
        <f>E108-F108</f>
        <v>121</v>
      </c>
    </row>
    <row r="109" spans="1:8" ht="15" customHeight="1" x14ac:dyDescent="0.35">
      <c r="A109" s="16">
        <v>104</v>
      </c>
      <c r="B109" s="25" t="s">
        <v>254</v>
      </c>
      <c r="C109" s="18" t="s">
        <v>251</v>
      </c>
      <c r="D109" s="25" t="s">
        <v>253</v>
      </c>
      <c r="E109" s="25">
        <v>360</v>
      </c>
      <c r="F109" s="16">
        <v>102</v>
      </c>
      <c r="G109" s="42">
        <f>F109-(F109*20%)</f>
        <v>81.599999999999994</v>
      </c>
      <c r="H109" s="15">
        <f>E109-F109</f>
        <v>258</v>
      </c>
    </row>
    <row r="110" spans="1:8" ht="15" customHeight="1" x14ac:dyDescent="0.35">
      <c r="A110" s="20">
        <v>105</v>
      </c>
      <c r="B110" s="16" t="s">
        <v>252</v>
      </c>
      <c r="C110" s="18" t="s">
        <v>251</v>
      </c>
      <c r="D110" s="25" t="s">
        <v>36</v>
      </c>
      <c r="E110" s="25">
        <v>360</v>
      </c>
      <c r="F110" s="16">
        <v>88</v>
      </c>
      <c r="G110" s="42">
        <f>F110-(F110*20%)</f>
        <v>70.400000000000006</v>
      </c>
      <c r="H110" s="15">
        <f>E110-F110</f>
        <v>272</v>
      </c>
    </row>
    <row r="111" spans="1:8" ht="15" customHeight="1" x14ac:dyDescent="0.35">
      <c r="A111" s="16">
        <v>106</v>
      </c>
      <c r="B111" s="16" t="s">
        <v>250</v>
      </c>
      <c r="C111" s="18" t="s">
        <v>249</v>
      </c>
      <c r="D111" s="25" t="s">
        <v>248</v>
      </c>
      <c r="E111" s="25">
        <v>225</v>
      </c>
      <c r="F111" s="16">
        <v>83</v>
      </c>
      <c r="G111" s="42">
        <f>F111-(F111*20%)</f>
        <v>66.400000000000006</v>
      </c>
      <c r="H111" s="15">
        <f>E111-F111</f>
        <v>142</v>
      </c>
    </row>
    <row r="112" spans="1:8" ht="15" customHeight="1" x14ac:dyDescent="0.35">
      <c r="A112" s="20">
        <v>107</v>
      </c>
      <c r="B112" s="33" t="s">
        <v>247</v>
      </c>
      <c r="C112" s="18" t="s">
        <v>246</v>
      </c>
      <c r="D112" s="25" t="s">
        <v>36</v>
      </c>
      <c r="E112" s="25">
        <v>360</v>
      </c>
      <c r="F112" s="16">
        <v>120</v>
      </c>
      <c r="G112" s="42">
        <f>F112-(F112*20%)</f>
        <v>96</v>
      </c>
      <c r="H112" s="15">
        <f>E112-F112</f>
        <v>240</v>
      </c>
    </row>
    <row r="113" spans="1:8" ht="29.25" customHeight="1" x14ac:dyDescent="0.35">
      <c r="A113" s="16">
        <v>108</v>
      </c>
      <c r="B113" s="27" t="s">
        <v>245</v>
      </c>
      <c r="C113" s="23" t="s">
        <v>244</v>
      </c>
      <c r="D113" s="25" t="s">
        <v>36</v>
      </c>
      <c r="E113" s="25">
        <v>360</v>
      </c>
      <c r="F113" s="16">
        <v>116</v>
      </c>
      <c r="G113" s="42">
        <f>F113-(F113*20%)</f>
        <v>92.8</v>
      </c>
      <c r="H113" s="15">
        <f>E113-F113</f>
        <v>244</v>
      </c>
    </row>
    <row r="114" spans="1:8" ht="15" customHeight="1" x14ac:dyDescent="0.35">
      <c r="A114" s="20">
        <v>109</v>
      </c>
      <c r="B114" s="27" t="s">
        <v>243</v>
      </c>
      <c r="C114" s="18" t="s">
        <v>242</v>
      </c>
      <c r="D114" s="25" t="s">
        <v>33</v>
      </c>
      <c r="E114" s="25">
        <v>567</v>
      </c>
      <c r="F114" s="16">
        <v>253</v>
      </c>
      <c r="G114" s="42">
        <f>F114-(F114*20%)</f>
        <v>202.4</v>
      </c>
      <c r="H114" s="15">
        <f>E114-F114</f>
        <v>314</v>
      </c>
    </row>
    <row r="115" spans="1:8" ht="28.5" customHeight="1" x14ac:dyDescent="0.35">
      <c r="A115" s="16">
        <v>110</v>
      </c>
      <c r="B115" s="27" t="s">
        <v>241</v>
      </c>
      <c r="C115" s="23" t="s">
        <v>240</v>
      </c>
      <c r="D115" s="25" t="s">
        <v>33</v>
      </c>
      <c r="E115" s="25">
        <v>567</v>
      </c>
      <c r="F115" s="16">
        <v>361</v>
      </c>
      <c r="G115" s="42">
        <f>F115-(F115*20%)</f>
        <v>288.8</v>
      </c>
      <c r="H115" s="15">
        <f>E115-F115</f>
        <v>206</v>
      </c>
    </row>
    <row r="116" spans="1:8" ht="15" customHeight="1" x14ac:dyDescent="0.35">
      <c r="A116" s="20">
        <v>111</v>
      </c>
      <c r="B116" s="27" t="s">
        <v>239</v>
      </c>
      <c r="C116" s="18" t="s">
        <v>238</v>
      </c>
      <c r="D116" s="25" t="s">
        <v>36</v>
      </c>
      <c r="E116" s="25">
        <v>360</v>
      </c>
      <c r="F116" s="16">
        <v>243</v>
      </c>
      <c r="G116" s="42">
        <f>F116-(F116*20%)</f>
        <v>194.4</v>
      </c>
      <c r="H116" s="15">
        <f>E116-F116</f>
        <v>117</v>
      </c>
    </row>
    <row r="117" spans="1:8" ht="15" customHeight="1" x14ac:dyDescent="0.35">
      <c r="A117" s="16">
        <v>112</v>
      </c>
      <c r="B117" s="16" t="s">
        <v>237</v>
      </c>
      <c r="C117" s="18" t="s">
        <v>236</v>
      </c>
      <c r="D117" s="25" t="s">
        <v>36</v>
      </c>
      <c r="E117" s="25">
        <v>360</v>
      </c>
      <c r="F117" s="16">
        <v>236</v>
      </c>
      <c r="G117" s="42">
        <f>F117-(F117*20%)</f>
        <v>188.8</v>
      </c>
      <c r="H117" s="15">
        <f>E117-F117</f>
        <v>124</v>
      </c>
    </row>
    <row r="118" spans="1:8" ht="15" customHeight="1" x14ac:dyDescent="0.35">
      <c r="A118" s="20">
        <v>113</v>
      </c>
      <c r="B118" s="33" t="s">
        <v>235</v>
      </c>
      <c r="C118" s="18" t="s">
        <v>234</v>
      </c>
      <c r="D118" s="25" t="s">
        <v>47</v>
      </c>
      <c r="E118" s="25">
        <v>900</v>
      </c>
      <c r="F118" s="16">
        <v>620</v>
      </c>
      <c r="G118" s="42">
        <f>F118-(F118*20%)</f>
        <v>496</v>
      </c>
      <c r="H118" s="15">
        <f>E118-F118</f>
        <v>280</v>
      </c>
    </row>
    <row r="119" spans="1:8" ht="27" customHeight="1" x14ac:dyDescent="0.35">
      <c r="A119" s="16">
        <v>114</v>
      </c>
      <c r="B119" s="27" t="s">
        <v>233</v>
      </c>
      <c r="C119" s="23" t="s">
        <v>232</v>
      </c>
      <c r="D119" s="25" t="s">
        <v>33</v>
      </c>
      <c r="E119" s="25">
        <v>567</v>
      </c>
      <c r="F119" s="16">
        <v>215</v>
      </c>
      <c r="G119" s="42">
        <f>F119-(F119*20%)</f>
        <v>172</v>
      </c>
      <c r="H119" s="15">
        <f>E119-F119</f>
        <v>352</v>
      </c>
    </row>
    <row r="120" spans="1:8" ht="30" customHeight="1" x14ac:dyDescent="0.35">
      <c r="A120" s="20">
        <v>115</v>
      </c>
      <c r="B120" s="27" t="s">
        <v>231</v>
      </c>
      <c r="C120" s="23" t="s">
        <v>230</v>
      </c>
      <c r="D120" s="25" t="s">
        <v>36</v>
      </c>
      <c r="E120" s="25">
        <v>360</v>
      </c>
      <c r="F120" s="16">
        <v>231</v>
      </c>
      <c r="G120" s="42">
        <f>F120-(F120*20%)</f>
        <v>184.8</v>
      </c>
      <c r="H120" s="15">
        <f>E120-F120</f>
        <v>129</v>
      </c>
    </row>
    <row r="121" spans="1:8" ht="15" customHeight="1" x14ac:dyDescent="0.35">
      <c r="A121" s="16">
        <v>116</v>
      </c>
      <c r="B121" s="27" t="s">
        <v>229</v>
      </c>
      <c r="C121" s="18" t="s">
        <v>228</v>
      </c>
      <c r="D121" s="25" t="s">
        <v>36</v>
      </c>
      <c r="E121" s="25">
        <v>360</v>
      </c>
      <c r="F121" s="16">
        <v>199</v>
      </c>
      <c r="G121" s="42">
        <f>F121-(F121*20%)</f>
        <v>159.19999999999999</v>
      </c>
      <c r="H121" s="15">
        <f>E121-F121</f>
        <v>161</v>
      </c>
    </row>
    <row r="122" spans="1:8" ht="15" customHeight="1" x14ac:dyDescent="0.35">
      <c r="A122" s="20">
        <v>117</v>
      </c>
      <c r="B122" s="27" t="s">
        <v>227</v>
      </c>
      <c r="C122" s="18" t="s">
        <v>226</v>
      </c>
      <c r="D122" s="25" t="s">
        <v>36</v>
      </c>
      <c r="E122" s="25">
        <v>360</v>
      </c>
      <c r="F122" s="16">
        <v>276</v>
      </c>
      <c r="G122" s="42">
        <f>F122-(F122*20%)</f>
        <v>220.8</v>
      </c>
      <c r="H122" s="15">
        <f>E122-F122</f>
        <v>84</v>
      </c>
    </row>
    <row r="123" spans="1:8" ht="31.5" customHeight="1" x14ac:dyDescent="0.35">
      <c r="A123" s="16">
        <v>118</v>
      </c>
      <c r="B123" s="27" t="s">
        <v>225</v>
      </c>
      <c r="C123" s="23" t="s">
        <v>224</v>
      </c>
      <c r="D123" s="25" t="s">
        <v>33</v>
      </c>
      <c r="E123" s="25">
        <v>567</v>
      </c>
      <c r="F123" s="16">
        <v>276</v>
      </c>
      <c r="G123" s="42">
        <f>F123-(F123*20%)</f>
        <v>220.8</v>
      </c>
      <c r="H123" s="15">
        <f>E123-F123</f>
        <v>291</v>
      </c>
    </row>
    <row r="124" spans="1:8" ht="15" customHeight="1" x14ac:dyDescent="0.35">
      <c r="A124" s="20">
        <v>119</v>
      </c>
      <c r="B124" s="27" t="s">
        <v>223</v>
      </c>
      <c r="C124" s="18" t="s">
        <v>222</v>
      </c>
      <c r="D124" s="25" t="s">
        <v>33</v>
      </c>
      <c r="E124" s="25">
        <v>567</v>
      </c>
      <c r="F124" s="16">
        <v>375</v>
      </c>
      <c r="G124" s="42">
        <f>F124-(F124*20%)</f>
        <v>300</v>
      </c>
      <c r="H124" s="15">
        <f>E124-F124</f>
        <v>192</v>
      </c>
    </row>
    <row r="125" spans="1:8" ht="15" customHeight="1" x14ac:dyDescent="0.35">
      <c r="A125" s="16">
        <v>120</v>
      </c>
      <c r="B125" s="27" t="s">
        <v>221</v>
      </c>
      <c r="C125" s="18" t="s">
        <v>220</v>
      </c>
      <c r="D125" s="25" t="s">
        <v>36</v>
      </c>
      <c r="E125" s="25">
        <v>360</v>
      </c>
      <c r="F125" s="16">
        <v>249</v>
      </c>
      <c r="G125" s="42">
        <f>F125-(F125*20%)</f>
        <v>199.2</v>
      </c>
      <c r="H125" s="15">
        <f>E125-F125</f>
        <v>111</v>
      </c>
    </row>
    <row r="126" spans="1:8" ht="15" customHeight="1" x14ac:dyDescent="0.35">
      <c r="A126" s="20">
        <v>121</v>
      </c>
      <c r="B126" s="16" t="s">
        <v>219</v>
      </c>
      <c r="C126" s="18" t="s">
        <v>218</v>
      </c>
      <c r="D126" s="25" t="s">
        <v>36</v>
      </c>
      <c r="E126" s="25">
        <v>360</v>
      </c>
      <c r="F126" s="16">
        <v>150</v>
      </c>
      <c r="G126" s="42">
        <f>F126-(F126*20%)</f>
        <v>120</v>
      </c>
      <c r="H126" s="15">
        <f>E126-F126</f>
        <v>210</v>
      </c>
    </row>
    <row r="127" spans="1:8" ht="15" customHeight="1" x14ac:dyDescent="0.35">
      <c r="A127" s="16">
        <v>122</v>
      </c>
      <c r="B127" s="7" t="s">
        <v>217</v>
      </c>
      <c r="C127" s="18" t="s">
        <v>216</v>
      </c>
      <c r="D127" s="25">
        <v>400</v>
      </c>
      <c r="E127" s="25">
        <v>360</v>
      </c>
      <c r="F127" s="16">
        <v>213</v>
      </c>
      <c r="G127" s="42">
        <f>F127-(F127*20%)</f>
        <v>170.4</v>
      </c>
      <c r="H127" s="15">
        <f>E127-F127</f>
        <v>147</v>
      </c>
    </row>
    <row r="128" spans="1:8" ht="15" customHeight="1" x14ac:dyDescent="0.35">
      <c r="A128" s="20">
        <v>123</v>
      </c>
      <c r="B128" s="27" t="s">
        <v>215</v>
      </c>
      <c r="C128" s="18" t="s">
        <v>214</v>
      </c>
      <c r="D128" s="25" t="s">
        <v>33</v>
      </c>
      <c r="E128" s="25">
        <v>567</v>
      </c>
      <c r="F128" s="16">
        <v>451</v>
      </c>
      <c r="G128" s="42">
        <f>F128-(F128*20%)</f>
        <v>360.8</v>
      </c>
      <c r="H128" s="15">
        <f>E128-F128</f>
        <v>116</v>
      </c>
    </row>
    <row r="129" spans="1:8" ht="15" customHeight="1" x14ac:dyDescent="0.35">
      <c r="A129" s="16">
        <v>124</v>
      </c>
      <c r="B129" s="27" t="s">
        <v>213</v>
      </c>
      <c r="C129" s="26" t="s">
        <v>212</v>
      </c>
      <c r="D129" s="25" t="s">
        <v>33</v>
      </c>
      <c r="E129" s="25">
        <v>567</v>
      </c>
      <c r="F129" s="16">
        <v>459</v>
      </c>
      <c r="G129" s="42">
        <f>F129-(F129*20%)</f>
        <v>367.2</v>
      </c>
      <c r="H129" s="15">
        <f>E129-F129</f>
        <v>108</v>
      </c>
    </row>
    <row r="130" spans="1:8" ht="15" customHeight="1" x14ac:dyDescent="0.35">
      <c r="A130" s="20">
        <v>125</v>
      </c>
      <c r="B130" s="16" t="s">
        <v>211</v>
      </c>
      <c r="C130" s="18" t="s">
        <v>210</v>
      </c>
      <c r="D130" s="25" t="s">
        <v>33</v>
      </c>
      <c r="E130" s="25">
        <v>567</v>
      </c>
      <c r="F130" s="16">
        <v>451</v>
      </c>
      <c r="G130" s="42">
        <f>F130-(F130*20%)</f>
        <v>360.8</v>
      </c>
      <c r="H130" s="15">
        <f>E130-F130</f>
        <v>116</v>
      </c>
    </row>
    <row r="131" spans="1:8" ht="15" customHeight="1" x14ac:dyDescent="0.35">
      <c r="A131" s="16">
        <v>126</v>
      </c>
      <c r="B131" s="33" t="s">
        <v>209</v>
      </c>
      <c r="C131" s="18" t="s">
        <v>208</v>
      </c>
      <c r="D131" s="25" t="s">
        <v>36</v>
      </c>
      <c r="E131" s="25">
        <v>360</v>
      </c>
      <c r="F131" s="16">
        <v>271</v>
      </c>
      <c r="G131" s="42">
        <f>F131-(F131*20%)</f>
        <v>216.8</v>
      </c>
      <c r="H131" s="15">
        <f>E131-F131</f>
        <v>89</v>
      </c>
    </row>
    <row r="132" spans="1:8" ht="15" customHeight="1" x14ac:dyDescent="0.35">
      <c r="A132" s="20">
        <v>127</v>
      </c>
      <c r="B132" s="27" t="s">
        <v>207</v>
      </c>
      <c r="C132" s="18" t="s">
        <v>206</v>
      </c>
      <c r="D132" s="25" t="s">
        <v>33</v>
      </c>
      <c r="E132" s="25">
        <v>567</v>
      </c>
      <c r="F132" s="16">
        <v>388</v>
      </c>
      <c r="G132" s="42">
        <f>F132-(F132*20%)</f>
        <v>310.39999999999998</v>
      </c>
      <c r="H132" s="15">
        <f>E132-F132</f>
        <v>179</v>
      </c>
    </row>
    <row r="133" spans="1:8" ht="15" customHeight="1" x14ac:dyDescent="0.35">
      <c r="A133" s="16">
        <v>128</v>
      </c>
      <c r="B133" s="27" t="s">
        <v>205</v>
      </c>
      <c r="C133" s="18" t="s">
        <v>204</v>
      </c>
      <c r="D133" s="25" t="s">
        <v>36</v>
      </c>
      <c r="E133" s="25">
        <v>360</v>
      </c>
      <c r="F133" s="16">
        <v>197</v>
      </c>
      <c r="G133" s="42">
        <f>F133-(F133*20%)</f>
        <v>157.6</v>
      </c>
      <c r="H133" s="15">
        <f>E133-F133</f>
        <v>163</v>
      </c>
    </row>
    <row r="134" spans="1:8" ht="15" customHeight="1" x14ac:dyDescent="0.35">
      <c r="A134" s="20">
        <v>129</v>
      </c>
      <c r="B134" s="44" t="s">
        <v>203</v>
      </c>
      <c r="C134" s="18" t="s">
        <v>202</v>
      </c>
      <c r="D134" s="25" t="s">
        <v>36</v>
      </c>
      <c r="E134" s="25">
        <v>360</v>
      </c>
      <c r="F134" s="16">
        <v>116</v>
      </c>
      <c r="G134" s="42">
        <f>F134-(F134*20%)</f>
        <v>92.8</v>
      </c>
      <c r="H134" s="15">
        <f>E134-F134</f>
        <v>244</v>
      </c>
    </row>
    <row r="135" spans="1:8" ht="15" customHeight="1" x14ac:dyDescent="0.35">
      <c r="A135" s="16">
        <v>130</v>
      </c>
      <c r="B135" s="27" t="s">
        <v>201</v>
      </c>
      <c r="C135" s="18" t="s">
        <v>200</v>
      </c>
      <c r="D135" s="25" t="s">
        <v>36</v>
      </c>
      <c r="E135" s="25">
        <v>360</v>
      </c>
      <c r="F135" s="16">
        <v>240</v>
      </c>
      <c r="G135" s="42">
        <f>F135-(F135*20%)</f>
        <v>192</v>
      </c>
      <c r="H135" s="15">
        <f>E135-F135</f>
        <v>120</v>
      </c>
    </row>
    <row r="136" spans="1:8" ht="15" customHeight="1" x14ac:dyDescent="0.35">
      <c r="A136" s="20">
        <v>131</v>
      </c>
      <c r="B136" s="27" t="s">
        <v>199</v>
      </c>
      <c r="C136" s="18" t="s">
        <v>198</v>
      </c>
      <c r="D136" s="25" t="s">
        <v>33</v>
      </c>
      <c r="E136" s="25">
        <v>567</v>
      </c>
      <c r="F136" s="16">
        <v>189</v>
      </c>
      <c r="G136" s="42">
        <f>F136-(F136*20%)</f>
        <v>151.19999999999999</v>
      </c>
      <c r="H136" s="15">
        <f>E136-F136</f>
        <v>378</v>
      </c>
    </row>
    <row r="137" spans="1:8" ht="15" customHeight="1" x14ac:dyDescent="0.35">
      <c r="A137" s="16">
        <v>132</v>
      </c>
      <c r="B137" s="16" t="s">
        <v>197</v>
      </c>
      <c r="C137" s="18" t="s">
        <v>196</v>
      </c>
      <c r="D137" s="25" t="s">
        <v>33</v>
      </c>
      <c r="E137" s="25">
        <v>567</v>
      </c>
      <c r="F137" s="16">
        <v>254</v>
      </c>
      <c r="G137" s="42">
        <f>F137-(F137*20%)</f>
        <v>203.2</v>
      </c>
      <c r="H137" s="15">
        <f>E137-F137</f>
        <v>313</v>
      </c>
    </row>
    <row r="138" spans="1:8" ht="27" customHeight="1" x14ac:dyDescent="0.35">
      <c r="A138" s="20">
        <v>133</v>
      </c>
      <c r="B138" s="16" t="s">
        <v>195</v>
      </c>
      <c r="C138" s="23" t="s">
        <v>194</v>
      </c>
      <c r="D138" s="25">
        <v>630</v>
      </c>
      <c r="E138" s="25">
        <v>567</v>
      </c>
      <c r="F138" s="16">
        <v>125</v>
      </c>
      <c r="G138" s="42">
        <f>F138-(F138*20%)</f>
        <v>100</v>
      </c>
      <c r="H138" s="15">
        <f>E138-F138</f>
        <v>442</v>
      </c>
    </row>
    <row r="139" spans="1:8" ht="15" customHeight="1" x14ac:dyDescent="0.35">
      <c r="A139" s="16">
        <v>134</v>
      </c>
      <c r="B139" s="25" t="s">
        <v>193</v>
      </c>
      <c r="C139" s="18" t="s">
        <v>190</v>
      </c>
      <c r="D139" s="25">
        <v>630</v>
      </c>
      <c r="E139" s="25">
        <v>567</v>
      </c>
      <c r="F139" s="16">
        <v>102</v>
      </c>
      <c r="G139" s="42">
        <f>F139-(F139*20%)</f>
        <v>81.599999999999994</v>
      </c>
      <c r="H139" s="15">
        <f>E139-F139</f>
        <v>465</v>
      </c>
    </row>
    <row r="140" spans="1:8" ht="15" customHeight="1" x14ac:dyDescent="0.35">
      <c r="A140" s="20">
        <v>135</v>
      </c>
      <c r="B140" s="25" t="s">
        <v>192</v>
      </c>
      <c r="C140" s="18" t="s">
        <v>190</v>
      </c>
      <c r="D140" s="25">
        <v>630</v>
      </c>
      <c r="E140" s="25">
        <v>567</v>
      </c>
      <c r="F140" s="16">
        <v>306</v>
      </c>
      <c r="G140" s="42">
        <f>F140-(F140*20%)</f>
        <v>244.8</v>
      </c>
      <c r="H140" s="15">
        <f>E140-F140</f>
        <v>261</v>
      </c>
    </row>
    <row r="141" spans="1:8" ht="15" customHeight="1" x14ac:dyDescent="0.35">
      <c r="A141" s="16">
        <v>136</v>
      </c>
      <c r="B141" s="25" t="s">
        <v>191</v>
      </c>
      <c r="C141" s="18" t="s">
        <v>190</v>
      </c>
      <c r="D141" s="25">
        <v>630</v>
      </c>
      <c r="E141" s="25">
        <v>567</v>
      </c>
      <c r="F141" s="16">
        <v>141</v>
      </c>
      <c r="G141" s="42">
        <f>F141-(F141*20%)</f>
        <v>112.8</v>
      </c>
      <c r="H141" s="15">
        <f>E141-F141</f>
        <v>426</v>
      </c>
    </row>
    <row r="142" spans="1:8" ht="15" customHeight="1" x14ac:dyDescent="0.35">
      <c r="A142" s="20">
        <v>137</v>
      </c>
      <c r="B142" s="7" t="s">
        <v>189</v>
      </c>
      <c r="C142" s="18" t="s">
        <v>188</v>
      </c>
      <c r="D142" s="25">
        <v>630</v>
      </c>
      <c r="E142" s="25">
        <v>567</v>
      </c>
      <c r="F142" s="16">
        <v>271</v>
      </c>
      <c r="G142" s="42">
        <f>F142-(F142*20%)</f>
        <v>216.8</v>
      </c>
      <c r="H142" s="15">
        <f>E142-F142</f>
        <v>296</v>
      </c>
    </row>
    <row r="143" spans="1:8" ht="15" customHeight="1" x14ac:dyDescent="0.35">
      <c r="A143" s="16">
        <v>138</v>
      </c>
      <c r="B143" s="27" t="s">
        <v>187</v>
      </c>
      <c r="C143" s="18" t="s">
        <v>183</v>
      </c>
      <c r="D143" s="25" t="s">
        <v>47</v>
      </c>
      <c r="E143" s="28">
        <v>900</v>
      </c>
      <c r="F143" s="16">
        <v>123</v>
      </c>
      <c r="G143" s="42">
        <f>F143-(F143*20%)</f>
        <v>98.4</v>
      </c>
      <c r="H143" s="15">
        <f>E143-F143</f>
        <v>777</v>
      </c>
    </row>
    <row r="144" spans="1:8" ht="15" customHeight="1" x14ac:dyDescent="0.35">
      <c r="A144" s="20">
        <v>139</v>
      </c>
      <c r="B144" s="27" t="s">
        <v>186</v>
      </c>
      <c r="C144" s="18" t="s">
        <v>183</v>
      </c>
      <c r="D144" s="25" t="s">
        <v>33</v>
      </c>
      <c r="E144" s="25">
        <v>567</v>
      </c>
      <c r="F144" s="16">
        <v>154</v>
      </c>
      <c r="G144" s="42">
        <f>F144-(F144*20%)</f>
        <v>123.2</v>
      </c>
      <c r="H144" s="15">
        <f>E144-F144</f>
        <v>413</v>
      </c>
    </row>
    <row r="145" spans="1:8" ht="15" customHeight="1" x14ac:dyDescent="0.35">
      <c r="A145" s="16">
        <v>140</v>
      </c>
      <c r="B145" s="27" t="s">
        <v>185</v>
      </c>
      <c r="C145" s="18" t="s">
        <v>183</v>
      </c>
      <c r="D145" s="25" t="s">
        <v>33</v>
      </c>
      <c r="E145" s="25">
        <v>567</v>
      </c>
      <c r="F145" s="16">
        <v>75</v>
      </c>
      <c r="G145" s="42">
        <f>F145-(F145*20%)</f>
        <v>60</v>
      </c>
      <c r="H145" s="15">
        <f>E145-F145</f>
        <v>492</v>
      </c>
    </row>
    <row r="146" spans="1:8" ht="15" customHeight="1" x14ac:dyDescent="0.35">
      <c r="A146" s="20">
        <v>141</v>
      </c>
      <c r="B146" s="16" t="s">
        <v>184</v>
      </c>
      <c r="C146" s="18" t="s">
        <v>183</v>
      </c>
      <c r="D146" s="25" t="s">
        <v>33</v>
      </c>
      <c r="E146" s="25">
        <v>567</v>
      </c>
      <c r="F146" s="16">
        <v>45</v>
      </c>
      <c r="G146" s="42">
        <f>F146-(F146*20%)</f>
        <v>36</v>
      </c>
      <c r="H146" s="15">
        <f>E146-F146</f>
        <v>522</v>
      </c>
    </row>
    <row r="147" spans="1:8" ht="15" customHeight="1" x14ac:dyDescent="0.35">
      <c r="A147" s="16">
        <v>142</v>
      </c>
      <c r="B147" s="25" t="s">
        <v>182</v>
      </c>
      <c r="C147" s="18" t="s">
        <v>181</v>
      </c>
      <c r="D147" s="25">
        <v>250</v>
      </c>
      <c r="E147" s="25">
        <v>225</v>
      </c>
      <c r="F147" s="16">
        <v>178</v>
      </c>
      <c r="G147" s="42">
        <f>F147-(F147*20%)</f>
        <v>142.4</v>
      </c>
      <c r="H147" s="15">
        <f>E147-F147</f>
        <v>47</v>
      </c>
    </row>
    <row r="148" spans="1:8" ht="15" customHeight="1" x14ac:dyDescent="0.35">
      <c r="A148" s="20">
        <v>143</v>
      </c>
      <c r="B148" s="25" t="s">
        <v>180</v>
      </c>
      <c r="C148" s="18" t="s">
        <v>179</v>
      </c>
      <c r="D148" s="25">
        <v>630</v>
      </c>
      <c r="E148" s="25">
        <v>567</v>
      </c>
      <c r="F148" s="16">
        <v>239</v>
      </c>
      <c r="G148" s="42">
        <f>F148-(F148*20%)</f>
        <v>191.2</v>
      </c>
      <c r="H148" s="15">
        <f>E148-F148</f>
        <v>328</v>
      </c>
    </row>
    <row r="149" spans="1:8" ht="15" customHeight="1" x14ac:dyDescent="0.35">
      <c r="A149" s="16">
        <v>144</v>
      </c>
      <c r="B149" s="7" t="s">
        <v>178</v>
      </c>
      <c r="C149" s="18" t="s">
        <v>177</v>
      </c>
      <c r="D149" s="25">
        <v>250</v>
      </c>
      <c r="E149" s="25">
        <v>225</v>
      </c>
      <c r="F149" s="16">
        <v>103</v>
      </c>
      <c r="G149" s="42">
        <f>F149-(F149*20%)</f>
        <v>82.4</v>
      </c>
      <c r="H149" s="15">
        <f>E149-F149</f>
        <v>122</v>
      </c>
    </row>
    <row r="150" spans="1:8" ht="15" customHeight="1" x14ac:dyDescent="0.35">
      <c r="A150" s="20">
        <v>145</v>
      </c>
      <c r="B150" s="27" t="s">
        <v>176</v>
      </c>
      <c r="C150" s="18" t="s">
        <v>175</v>
      </c>
      <c r="D150" s="25" t="s">
        <v>36</v>
      </c>
      <c r="E150" s="25">
        <v>360</v>
      </c>
      <c r="F150" s="16">
        <v>163</v>
      </c>
      <c r="G150" s="42">
        <f>F150-(F150*20%)</f>
        <v>130.4</v>
      </c>
      <c r="H150" s="15">
        <f>E150-F150</f>
        <v>197</v>
      </c>
    </row>
    <row r="151" spans="1:8" ht="15" customHeight="1" x14ac:dyDescent="0.35">
      <c r="A151" s="16">
        <v>146</v>
      </c>
      <c r="B151" s="46" t="s">
        <v>174</v>
      </c>
      <c r="C151" s="18" t="s">
        <v>173</v>
      </c>
      <c r="D151" s="25">
        <v>250</v>
      </c>
      <c r="E151" s="25">
        <v>225</v>
      </c>
      <c r="F151" s="16">
        <v>109</v>
      </c>
      <c r="G151" s="42">
        <f>F151-(F151*20%)</f>
        <v>87.2</v>
      </c>
      <c r="H151" s="15">
        <f>E151-F151</f>
        <v>116</v>
      </c>
    </row>
    <row r="152" spans="1:8" ht="15" customHeight="1" x14ac:dyDescent="0.35">
      <c r="A152" s="20">
        <v>147</v>
      </c>
      <c r="B152" s="27" t="s">
        <v>172</v>
      </c>
      <c r="C152" s="18" t="s">
        <v>171</v>
      </c>
      <c r="D152" s="25" t="s">
        <v>33</v>
      </c>
      <c r="E152" s="25">
        <v>567</v>
      </c>
      <c r="F152" s="16">
        <v>365</v>
      </c>
      <c r="G152" s="42">
        <f>F152-(F152*20%)</f>
        <v>292</v>
      </c>
      <c r="H152" s="15">
        <f>E152-F152</f>
        <v>202</v>
      </c>
    </row>
    <row r="153" spans="1:8" ht="15" customHeight="1" x14ac:dyDescent="0.35">
      <c r="A153" s="16">
        <v>148</v>
      </c>
      <c r="B153" s="16" t="s">
        <v>170</v>
      </c>
      <c r="C153" s="18" t="s">
        <v>169</v>
      </c>
      <c r="D153" s="25" t="s">
        <v>47</v>
      </c>
      <c r="E153" s="28">
        <v>900</v>
      </c>
      <c r="F153" s="16">
        <v>353</v>
      </c>
      <c r="G153" s="42">
        <f>F153-(F153*20%)</f>
        <v>282.39999999999998</v>
      </c>
      <c r="H153" s="15">
        <f>E153-F153</f>
        <v>547</v>
      </c>
    </row>
    <row r="154" spans="1:8" ht="15" customHeight="1" x14ac:dyDescent="0.35">
      <c r="A154" s="20">
        <v>149</v>
      </c>
      <c r="B154" s="7" t="s">
        <v>168</v>
      </c>
      <c r="C154" s="18" t="s">
        <v>167</v>
      </c>
      <c r="D154" s="25">
        <v>630</v>
      </c>
      <c r="E154" s="25">
        <v>567</v>
      </c>
      <c r="F154" s="16">
        <v>416</v>
      </c>
      <c r="G154" s="42">
        <f>F154-(F154*20%)</f>
        <v>332.8</v>
      </c>
      <c r="H154" s="15">
        <f>E154-F154</f>
        <v>151</v>
      </c>
    </row>
    <row r="155" spans="1:8" ht="15" customHeight="1" x14ac:dyDescent="0.35">
      <c r="A155" s="16">
        <v>150</v>
      </c>
      <c r="B155" s="16" t="s">
        <v>166</v>
      </c>
      <c r="C155" s="18" t="s">
        <v>165</v>
      </c>
      <c r="D155" s="25" t="s">
        <v>33</v>
      </c>
      <c r="E155" s="25">
        <v>567</v>
      </c>
      <c r="F155" s="16">
        <v>446</v>
      </c>
      <c r="G155" s="42">
        <f>F155-(F155*20%)</f>
        <v>356.8</v>
      </c>
      <c r="H155" s="15">
        <f>E155-F155</f>
        <v>121</v>
      </c>
    </row>
    <row r="156" spans="1:8" ht="15" customHeight="1" x14ac:dyDescent="0.35">
      <c r="A156" s="20">
        <v>151</v>
      </c>
      <c r="B156" s="16" t="s">
        <v>164</v>
      </c>
      <c r="C156" s="18" t="s">
        <v>162</v>
      </c>
      <c r="D156" s="25" t="s">
        <v>33</v>
      </c>
      <c r="E156" s="25">
        <v>567</v>
      </c>
      <c r="F156" s="16">
        <v>377</v>
      </c>
      <c r="G156" s="42">
        <f>F156-(F156*20%)</f>
        <v>301.60000000000002</v>
      </c>
      <c r="H156" s="15">
        <f>E156-F156</f>
        <v>190</v>
      </c>
    </row>
    <row r="157" spans="1:8" ht="15" customHeight="1" x14ac:dyDescent="0.35">
      <c r="A157" s="16">
        <v>152</v>
      </c>
      <c r="B157" s="45" t="s">
        <v>163</v>
      </c>
      <c r="C157" s="18" t="s">
        <v>162</v>
      </c>
      <c r="D157" s="25">
        <v>400</v>
      </c>
      <c r="E157" s="25">
        <v>360</v>
      </c>
      <c r="F157" s="16">
        <v>126</v>
      </c>
      <c r="G157" s="42">
        <f>F157-(F157*20%)</f>
        <v>100.8</v>
      </c>
      <c r="H157" s="15">
        <f>E157-F157</f>
        <v>234</v>
      </c>
    </row>
    <row r="158" spans="1:8" ht="15" customHeight="1" x14ac:dyDescent="0.35">
      <c r="A158" s="20">
        <v>153</v>
      </c>
      <c r="B158" s="45" t="s">
        <v>161</v>
      </c>
      <c r="C158" s="18" t="s">
        <v>160</v>
      </c>
      <c r="D158" s="25">
        <v>100</v>
      </c>
      <c r="E158" s="25">
        <v>90</v>
      </c>
      <c r="F158" s="16">
        <v>61</v>
      </c>
      <c r="G158" s="42">
        <f>F158-(F158*20%)</f>
        <v>48.8</v>
      </c>
      <c r="H158" s="15">
        <f>E158-F158</f>
        <v>29</v>
      </c>
    </row>
    <row r="159" spans="1:8" ht="15" customHeight="1" x14ac:dyDescent="0.35">
      <c r="A159" s="16">
        <v>154</v>
      </c>
      <c r="B159" s="16" t="s">
        <v>159</v>
      </c>
      <c r="C159" s="18" t="s">
        <v>158</v>
      </c>
      <c r="D159" s="25" t="s">
        <v>33</v>
      </c>
      <c r="E159" s="25">
        <v>567</v>
      </c>
      <c r="F159" s="16">
        <v>244</v>
      </c>
      <c r="G159" s="42">
        <f>F159-(F159*20%)</f>
        <v>195.2</v>
      </c>
      <c r="H159" s="15">
        <f>E159-F159</f>
        <v>323</v>
      </c>
    </row>
    <row r="160" spans="1:8" ht="15" customHeight="1" x14ac:dyDescent="0.35">
      <c r="A160" s="20">
        <v>155</v>
      </c>
      <c r="B160" s="33" t="s">
        <v>157</v>
      </c>
      <c r="C160" s="18" t="s">
        <v>156</v>
      </c>
      <c r="D160" s="25" t="s">
        <v>33</v>
      </c>
      <c r="E160" s="25">
        <v>567</v>
      </c>
      <c r="F160" s="16">
        <v>145</v>
      </c>
      <c r="G160" s="42">
        <f>F160-(F160*20%)</f>
        <v>116</v>
      </c>
      <c r="H160" s="15">
        <f>E160-F160</f>
        <v>422</v>
      </c>
    </row>
    <row r="161" spans="1:8" ht="15" customHeight="1" x14ac:dyDescent="0.35">
      <c r="A161" s="16">
        <v>156</v>
      </c>
      <c r="B161" s="27" t="s">
        <v>155</v>
      </c>
      <c r="C161" s="18" t="s">
        <v>154</v>
      </c>
      <c r="D161" s="25" t="s">
        <v>36</v>
      </c>
      <c r="E161" s="25">
        <v>360</v>
      </c>
      <c r="F161" s="16">
        <v>292</v>
      </c>
      <c r="G161" s="42">
        <f>F161-(F161*20%)</f>
        <v>233.6</v>
      </c>
      <c r="H161" s="15">
        <f>E161-F161</f>
        <v>68</v>
      </c>
    </row>
    <row r="162" spans="1:8" ht="15" customHeight="1" x14ac:dyDescent="0.35">
      <c r="A162" s="20">
        <v>157</v>
      </c>
      <c r="B162" s="27" t="s">
        <v>153</v>
      </c>
      <c r="C162" s="18" t="s">
        <v>152</v>
      </c>
      <c r="D162" s="25" t="s">
        <v>33</v>
      </c>
      <c r="E162" s="25">
        <v>567</v>
      </c>
      <c r="F162" s="16">
        <v>346</v>
      </c>
      <c r="G162" s="42">
        <f>F162-(F162*20%)</f>
        <v>276.8</v>
      </c>
      <c r="H162" s="15">
        <f>E162-F162</f>
        <v>221</v>
      </c>
    </row>
    <row r="163" spans="1:8" ht="15" customHeight="1" x14ac:dyDescent="0.35">
      <c r="A163" s="16">
        <v>158</v>
      </c>
      <c r="B163" s="16" t="s">
        <v>151</v>
      </c>
      <c r="C163" s="18" t="s">
        <v>150</v>
      </c>
      <c r="D163" s="25" t="s">
        <v>33</v>
      </c>
      <c r="E163" s="25">
        <v>567</v>
      </c>
      <c r="F163" s="16">
        <v>436</v>
      </c>
      <c r="G163" s="42">
        <f>F163-(F163*20%)</f>
        <v>348.8</v>
      </c>
      <c r="H163" s="15">
        <f>E163-F163</f>
        <v>131</v>
      </c>
    </row>
    <row r="164" spans="1:8" ht="15" customHeight="1" x14ac:dyDescent="0.35">
      <c r="A164" s="20">
        <v>159</v>
      </c>
      <c r="B164" s="42" t="s">
        <v>149</v>
      </c>
      <c r="C164" s="18" t="s">
        <v>148</v>
      </c>
      <c r="D164" s="25" t="s">
        <v>119</v>
      </c>
      <c r="E164" s="25">
        <v>1125</v>
      </c>
      <c r="F164" s="16">
        <v>750</v>
      </c>
      <c r="G164" s="42">
        <f>F164-(F164*20%)</f>
        <v>600</v>
      </c>
      <c r="H164" s="15">
        <f>E164-F164</f>
        <v>375</v>
      </c>
    </row>
    <row r="165" spans="1:8" ht="15" customHeight="1" x14ac:dyDescent="0.35">
      <c r="A165" s="16">
        <v>160</v>
      </c>
      <c r="B165" s="16" t="s">
        <v>147</v>
      </c>
      <c r="C165" s="18" t="s">
        <v>146</v>
      </c>
      <c r="D165" s="25" t="s">
        <v>54</v>
      </c>
      <c r="E165" s="25">
        <v>2200</v>
      </c>
      <c r="F165" s="16">
        <v>1465</v>
      </c>
      <c r="G165" s="42">
        <f>F165-(F165*20%)</f>
        <v>1172</v>
      </c>
      <c r="H165" s="15">
        <f>E165-F165</f>
        <v>735</v>
      </c>
    </row>
    <row r="166" spans="1:8" ht="15" customHeight="1" x14ac:dyDescent="0.35">
      <c r="A166" s="20">
        <v>161</v>
      </c>
      <c r="B166" s="25" t="s">
        <v>145</v>
      </c>
      <c r="C166" s="18" t="s">
        <v>144</v>
      </c>
      <c r="D166" s="25">
        <v>400</v>
      </c>
      <c r="E166" s="25">
        <v>360</v>
      </c>
      <c r="F166" s="16">
        <v>281</v>
      </c>
      <c r="G166" s="42">
        <f>F166-(F166*20%)</f>
        <v>224.8</v>
      </c>
      <c r="H166" s="15">
        <f>E166-F166</f>
        <v>79</v>
      </c>
    </row>
    <row r="167" spans="1:8" ht="15" customHeight="1" x14ac:dyDescent="0.35">
      <c r="A167" s="16">
        <v>162</v>
      </c>
      <c r="B167" s="7" t="s">
        <v>143</v>
      </c>
      <c r="C167" s="18" t="s">
        <v>142</v>
      </c>
      <c r="D167" s="25">
        <v>1000</v>
      </c>
      <c r="E167" s="25">
        <v>900</v>
      </c>
      <c r="F167" s="16">
        <v>419</v>
      </c>
      <c r="G167" s="42">
        <f>F167-(F167*20%)</f>
        <v>335.2</v>
      </c>
      <c r="H167" s="15">
        <f>E167-F167</f>
        <v>481</v>
      </c>
    </row>
    <row r="168" spans="1:8" ht="15" customHeight="1" x14ac:dyDescent="0.35">
      <c r="A168" s="20">
        <v>163</v>
      </c>
      <c r="B168" s="16" t="s">
        <v>141</v>
      </c>
      <c r="C168" s="18" t="s">
        <v>140</v>
      </c>
      <c r="D168" s="25" t="s">
        <v>33</v>
      </c>
      <c r="E168" s="25">
        <v>567</v>
      </c>
      <c r="F168" s="16">
        <v>235</v>
      </c>
      <c r="G168" s="42">
        <f>F168-(F168*20%)</f>
        <v>188</v>
      </c>
      <c r="H168" s="15">
        <f>E168-F168</f>
        <v>332</v>
      </c>
    </row>
    <row r="169" spans="1:8" ht="15" customHeight="1" x14ac:dyDescent="0.35">
      <c r="A169" s="16">
        <v>164</v>
      </c>
      <c r="B169" s="25" t="s">
        <v>139</v>
      </c>
      <c r="C169" s="18" t="s">
        <v>138</v>
      </c>
      <c r="D169" s="25">
        <v>250</v>
      </c>
      <c r="E169" s="25">
        <v>225</v>
      </c>
      <c r="F169" s="16">
        <v>96</v>
      </c>
      <c r="G169" s="42">
        <f>F169-(F169*20%)</f>
        <v>76.8</v>
      </c>
      <c r="H169" s="15">
        <f>E169-F169</f>
        <v>129</v>
      </c>
    </row>
    <row r="170" spans="1:8" ht="15" customHeight="1" x14ac:dyDescent="0.35">
      <c r="A170" s="20">
        <v>165</v>
      </c>
      <c r="B170" s="44" t="s">
        <v>137</v>
      </c>
      <c r="C170" s="18" t="s">
        <v>136</v>
      </c>
      <c r="D170" s="25" t="s">
        <v>36</v>
      </c>
      <c r="E170" s="25">
        <v>360</v>
      </c>
      <c r="F170" s="16">
        <v>246</v>
      </c>
      <c r="G170" s="42">
        <f>F170-(F170*20%)</f>
        <v>196.8</v>
      </c>
      <c r="H170" s="15">
        <f>E170-F170</f>
        <v>114</v>
      </c>
    </row>
    <row r="171" spans="1:8" ht="15" customHeight="1" x14ac:dyDescent="0.35">
      <c r="A171" s="16">
        <v>166</v>
      </c>
      <c r="B171" s="16" t="s">
        <v>135</v>
      </c>
      <c r="C171" s="18" t="s">
        <v>134</v>
      </c>
      <c r="D171" s="25" t="s">
        <v>36</v>
      </c>
      <c r="E171" s="25">
        <v>360</v>
      </c>
      <c r="F171" s="16">
        <v>236</v>
      </c>
      <c r="G171" s="42">
        <f>F171-(F171*20%)</f>
        <v>188.8</v>
      </c>
      <c r="H171" s="15">
        <f>E171-F171</f>
        <v>124</v>
      </c>
    </row>
    <row r="172" spans="1:8" ht="15" customHeight="1" x14ac:dyDescent="0.35">
      <c r="A172" s="20">
        <v>167</v>
      </c>
      <c r="B172" s="25" t="s">
        <v>133</v>
      </c>
      <c r="C172" s="18" t="s">
        <v>132</v>
      </c>
      <c r="D172" s="25">
        <v>400</v>
      </c>
      <c r="E172" s="25">
        <v>360</v>
      </c>
      <c r="F172" s="16">
        <v>237</v>
      </c>
      <c r="G172" s="42">
        <f>F172-(F172*20%)</f>
        <v>189.6</v>
      </c>
      <c r="H172" s="15">
        <f>E172-F172</f>
        <v>123</v>
      </c>
    </row>
    <row r="173" spans="1:8" ht="15" customHeight="1" x14ac:dyDescent="0.35">
      <c r="A173" s="16">
        <v>168</v>
      </c>
      <c r="B173" s="43" t="s">
        <v>131</v>
      </c>
      <c r="C173" s="18" t="s">
        <v>130</v>
      </c>
      <c r="D173" s="25" t="s">
        <v>65</v>
      </c>
      <c r="E173" s="25">
        <v>1440</v>
      </c>
      <c r="F173" s="16">
        <v>430</v>
      </c>
      <c r="G173" s="42">
        <f>F173-(F173*20%)</f>
        <v>344</v>
      </c>
      <c r="H173" s="15">
        <f>E173-F173</f>
        <v>1010</v>
      </c>
    </row>
    <row r="174" spans="1:8" ht="15" customHeight="1" x14ac:dyDescent="0.35">
      <c r="A174" s="20">
        <v>169</v>
      </c>
      <c r="B174" s="27" t="s">
        <v>129</v>
      </c>
      <c r="C174" s="18" t="s">
        <v>128</v>
      </c>
      <c r="D174" s="25" t="s">
        <v>33</v>
      </c>
      <c r="E174" s="25">
        <v>567</v>
      </c>
      <c r="F174" s="16">
        <v>205</v>
      </c>
      <c r="G174" s="42">
        <f>F174-(F174*20%)</f>
        <v>164</v>
      </c>
      <c r="H174" s="15">
        <f>E174-F174</f>
        <v>362</v>
      </c>
    </row>
    <row r="175" spans="1:8" ht="15" customHeight="1" x14ac:dyDescent="0.35">
      <c r="A175" s="16">
        <v>170</v>
      </c>
      <c r="B175" s="16" t="s">
        <v>127</v>
      </c>
      <c r="C175" s="18" t="s">
        <v>126</v>
      </c>
      <c r="D175" s="25" t="s">
        <v>47</v>
      </c>
      <c r="E175" s="28">
        <v>900</v>
      </c>
      <c r="F175" s="16">
        <v>534</v>
      </c>
      <c r="G175" s="42">
        <f>F175-(F175*20%)</f>
        <v>427.2</v>
      </c>
      <c r="H175" s="15">
        <f>E175-F175</f>
        <v>366</v>
      </c>
    </row>
    <row r="176" spans="1:8" ht="15" customHeight="1" x14ac:dyDescent="0.35">
      <c r="A176" s="20">
        <v>171</v>
      </c>
      <c r="B176" s="16" t="s">
        <v>125</v>
      </c>
      <c r="C176" s="18" t="s">
        <v>124</v>
      </c>
      <c r="D176" s="25" t="s">
        <v>47</v>
      </c>
      <c r="E176" s="28">
        <v>900</v>
      </c>
      <c r="F176" s="16">
        <v>523</v>
      </c>
      <c r="G176" s="42">
        <f>F176-(F176*20%)</f>
        <v>418.4</v>
      </c>
      <c r="H176" s="15">
        <f>E176-F176</f>
        <v>377</v>
      </c>
    </row>
    <row r="177" spans="1:8" ht="15" customHeight="1" x14ac:dyDescent="0.35">
      <c r="A177" s="16">
        <v>172</v>
      </c>
      <c r="B177" s="33" t="s">
        <v>123</v>
      </c>
      <c r="C177" s="18" t="s">
        <v>122</v>
      </c>
      <c r="D177" s="25" t="s">
        <v>65</v>
      </c>
      <c r="E177" s="25">
        <v>1440</v>
      </c>
      <c r="F177" s="16">
        <v>556</v>
      </c>
      <c r="G177" s="42">
        <f>F177-(F177*20%)</f>
        <v>444.8</v>
      </c>
      <c r="H177" s="15">
        <f>E177-F177</f>
        <v>884</v>
      </c>
    </row>
    <row r="178" spans="1:8" ht="15" customHeight="1" x14ac:dyDescent="0.35">
      <c r="A178" s="20">
        <v>173</v>
      </c>
      <c r="B178" s="16" t="s">
        <v>121</v>
      </c>
      <c r="C178" s="18" t="s">
        <v>120</v>
      </c>
      <c r="D178" s="25" t="s">
        <v>119</v>
      </c>
      <c r="E178" s="25">
        <v>1125</v>
      </c>
      <c r="F178" s="16">
        <v>687</v>
      </c>
      <c r="G178" s="42">
        <f>F178-(F178*20%)</f>
        <v>549.6</v>
      </c>
      <c r="H178" s="15">
        <f>E178-F178</f>
        <v>438</v>
      </c>
    </row>
    <row r="179" spans="1:8" ht="15" customHeight="1" x14ac:dyDescent="0.35">
      <c r="A179" s="16">
        <v>174</v>
      </c>
      <c r="B179" s="16" t="s">
        <v>118</v>
      </c>
      <c r="C179" s="18" t="s">
        <v>117</v>
      </c>
      <c r="D179" s="25" t="s">
        <v>33</v>
      </c>
      <c r="E179" s="41" t="s">
        <v>116</v>
      </c>
      <c r="F179" s="40"/>
      <c r="G179" s="40"/>
      <c r="H179" s="39"/>
    </row>
    <row r="180" spans="1:8" ht="15" customHeight="1" x14ac:dyDescent="0.35">
      <c r="A180" s="20">
        <v>175</v>
      </c>
      <c r="B180" s="33" t="s">
        <v>115</v>
      </c>
      <c r="C180" s="18" t="s">
        <v>114</v>
      </c>
      <c r="D180" s="25" t="s">
        <v>47</v>
      </c>
      <c r="E180" s="28">
        <v>900</v>
      </c>
      <c r="F180" s="16">
        <v>302</v>
      </c>
      <c r="G180" s="16">
        <f>F180-(F180*20%)</f>
        <v>241.6</v>
      </c>
      <c r="H180" s="15">
        <f>E180-F180</f>
        <v>598</v>
      </c>
    </row>
    <row r="181" spans="1:8" s="34" customFormat="1" ht="32.25" customHeight="1" x14ac:dyDescent="0.35">
      <c r="A181" s="16">
        <v>176</v>
      </c>
      <c r="B181" s="38" t="s">
        <v>113</v>
      </c>
      <c r="C181" s="23" t="s">
        <v>112</v>
      </c>
      <c r="D181" s="36" t="s">
        <v>33</v>
      </c>
      <c r="E181" s="25">
        <v>567</v>
      </c>
      <c r="F181" s="35">
        <v>281</v>
      </c>
      <c r="G181" s="16">
        <f>F181-(F181*20%)</f>
        <v>224.8</v>
      </c>
      <c r="H181" s="15">
        <f>E181-F181</f>
        <v>286</v>
      </c>
    </row>
    <row r="182" spans="1:8" ht="15" customHeight="1" x14ac:dyDescent="0.35">
      <c r="A182" s="20">
        <v>177</v>
      </c>
      <c r="B182" s="27" t="s">
        <v>111</v>
      </c>
      <c r="C182" s="18" t="s">
        <v>110</v>
      </c>
      <c r="D182" s="25" t="s">
        <v>47</v>
      </c>
      <c r="E182" s="28">
        <v>900</v>
      </c>
      <c r="F182" s="16">
        <v>303</v>
      </c>
      <c r="G182" s="16">
        <f>F182-(F182*20%)</f>
        <v>242.4</v>
      </c>
      <c r="H182" s="15">
        <f>E182-F182</f>
        <v>597</v>
      </c>
    </row>
    <row r="183" spans="1:8" ht="15" customHeight="1" x14ac:dyDescent="0.35">
      <c r="A183" s="16">
        <v>178</v>
      </c>
      <c r="B183" s="27" t="s">
        <v>109</v>
      </c>
      <c r="C183" s="18" t="s">
        <v>108</v>
      </c>
      <c r="D183" s="25" t="s">
        <v>54</v>
      </c>
      <c r="E183" s="28">
        <v>2250</v>
      </c>
      <c r="F183" s="16">
        <v>1100</v>
      </c>
      <c r="G183" s="16">
        <f>F183-(F183*20%)</f>
        <v>880</v>
      </c>
      <c r="H183" s="15">
        <f>E183-F183</f>
        <v>1150</v>
      </c>
    </row>
    <row r="184" spans="1:8" ht="15" customHeight="1" x14ac:dyDescent="0.35">
      <c r="A184" s="20">
        <v>179</v>
      </c>
      <c r="B184" s="27" t="s">
        <v>107</v>
      </c>
      <c r="C184" s="18" t="s">
        <v>106</v>
      </c>
      <c r="D184" s="25" t="s">
        <v>47</v>
      </c>
      <c r="E184" s="28">
        <v>900</v>
      </c>
      <c r="F184" s="16">
        <v>371</v>
      </c>
      <c r="G184" s="16">
        <f>F184-(F184*20%)</f>
        <v>296.8</v>
      </c>
      <c r="H184" s="15">
        <f>E184-F184</f>
        <v>529</v>
      </c>
    </row>
    <row r="185" spans="1:8" ht="15" customHeight="1" x14ac:dyDescent="0.35">
      <c r="A185" s="16">
        <v>180</v>
      </c>
      <c r="B185" s="16" t="s">
        <v>105</v>
      </c>
      <c r="C185" s="18" t="s">
        <v>104</v>
      </c>
      <c r="D185" s="25" t="s">
        <v>36</v>
      </c>
      <c r="E185" s="25">
        <v>360</v>
      </c>
      <c r="F185" s="16">
        <v>223</v>
      </c>
      <c r="G185" s="16">
        <f>F185-(F185*20%)</f>
        <v>178.4</v>
      </c>
      <c r="H185" s="15">
        <f>E185-F185</f>
        <v>137</v>
      </c>
    </row>
    <row r="186" spans="1:8" ht="15" customHeight="1" x14ac:dyDescent="0.35">
      <c r="A186" s="20">
        <v>181</v>
      </c>
      <c r="B186" s="33" t="s">
        <v>103</v>
      </c>
      <c r="C186" s="18" t="s">
        <v>102</v>
      </c>
      <c r="D186" s="25" t="s">
        <v>33</v>
      </c>
      <c r="E186" s="25">
        <v>567</v>
      </c>
      <c r="F186" s="16">
        <v>155</v>
      </c>
      <c r="G186" s="16">
        <f>F186-(F186*20%)</f>
        <v>124</v>
      </c>
      <c r="H186" s="15">
        <f>E186-F186</f>
        <v>412</v>
      </c>
    </row>
    <row r="187" spans="1:8" ht="15" customHeight="1" x14ac:dyDescent="0.35">
      <c r="A187" s="16">
        <v>182</v>
      </c>
      <c r="B187" s="33" t="s">
        <v>101</v>
      </c>
      <c r="C187" s="18" t="s">
        <v>100</v>
      </c>
      <c r="D187" s="25" t="s">
        <v>33</v>
      </c>
      <c r="E187" s="25">
        <v>567</v>
      </c>
      <c r="F187" s="16">
        <v>558</v>
      </c>
      <c r="G187" s="16">
        <f>F187-(F187*20%)</f>
        <v>446.4</v>
      </c>
      <c r="H187" s="15">
        <f>E187-F187</f>
        <v>9</v>
      </c>
    </row>
    <row r="188" spans="1:8" ht="15" customHeight="1" x14ac:dyDescent="0.35">
      <c r="A188" s="20">
        <v>183</v>
      </c>
      <c r="B188" s="27" t="s">
        <v>99</v>
      </c>
      <c r="C188" s="18" t="s">
        <v>98</v>
      </c>
      <c r="D188" s="25" t="s">
        <v>65</v>
      </c>
      <c r="E188" s="25">
        <v>1440</v>
      </c>
      <c r="F188" s="16">
        <v>322</v>
      </c>
      <c r="G188" s="16">
        <f>F188-(F188*20%)</f>
        <v>257.60000000000002</v>
      </c>
      <c r="H188" s="15">
        <f>E188-F188</f>
        <v>1118</v>
      </c>
    </row>
    <row r="189" spans="1:8" ht="15" customHeight="1" x14ac:dyDescent="0.35">
      <c r="A189" s="16">
        <v>184</v>
      </c>
      <c r="B189" s="16" t="s">
        <v>97</v>
      </c>
      <c r="C189" s="18" t="s">
        <v>96</v>
      </c>
      <c r="D189" s="25" t="s">
        <v>33</v>
      </c>
      <c r="E189" s="25">
        <v>567</v>
      </c>
      <c r="F189" s="16">
        <v>354</v>
      </c>
      <c r="G189" s="16">
        <f>F189-(F189*20%)</f>
        <v>283.2</v>
      </c>
      <c r="H189" s="15">
        <f>E189-F189</f>
        <v>213</v>
      </c>
    </row>
    <row r="190" spans="1:8" ht="15" customHeight="1" x14ac:dyDescent="0.35">
      <c r="A190" s="20">
        <v>185</v>
      </c>
      <c r="B190" s="6" t="s">
        <v>95</v>
      </c>
      <c r="C190" s="18" t="s">
        <v>94</v>
      </c>
      <c r="D190" s="25" t="s">
        <v>65</v>
      </c>
      <c r="E190" s="25">
        <v>1440</v>
      </c>
      <c r="F190" s="16">
        <v>1376</v>
      </c>
      <c r="G190" s="16">
        <f>F190-(F190*20%)</f>
        <v>1100.8</v>
      </c>
      <c r="H190" s="15">
        <f>E190-F190</f>
        <v>64</v>
      </c>
    </row>
    <row r="191" spans="1:8" ht="15" customHeight="1" x14ac:dyDescent="0.35">
      <c r="A191" s="16">
        <v>186</v>
      </c>
      <c r="B191" s="7" t="s">
        <v>93</v>
      </c>
      <c r="C191" s="18" t="s">
        <v>92</v>
      </c>
      <c r="D191" s="25">
        <v>400</v>
      </c>
      <c r="E191" s="25">
        <v>360</v>
      </c>
      <c r="F191" s="16">
        <v>184</v>
      </c>
      <c r="G191" s="16">
        <f>F191-(F191*20%)</f>
        <v>147.19999999999999</v>
      </c>
      <c r="H191" s="15">
        <f>E191-F191</f>
        <v>176</v>
      </c>
    </row>
    <row r="192" spans="1:8" ht="15" customHeight="1" x14ac:dyDescent="0.35">
      <c r="A192" s="20">
        <v>187</v>
      </c>
      <c r="B192" s="16" t="s">
        <v>91</v>
      </c>
      <c r="C192" s="18" t="s">
        <v>90</v>
      </c>
      <c r="D192" s="25" t="s">
        <v>36</v>
      </c>
      <c r="E192" s="25">
        <v>360</v>
      </c>
      <c r="F192" s="16">
        <v>241</v>
      </c>
      <c r="G192" s="16">
        <f>F192-(F192*20%)</f>
        <v>192.8</v>
      </c>
      <c r="H192" s="15">
        <f>E192-F192</f>
        <v>119</v>
      </c>
    </row>
    <row r="193" spans="1:8" ht="15" customHeight="1" x14ac:dyDescent="0.35">
      <c r="A193" s="16">
        <v>188</v>
      </c>
      <c r="B193" s="16" t="s">
        <v>89</v>
      </c>
      <c r="C193" s="18" t="s">
        <v>88</v>
      </c>
      <c r="D193" s="25" t="s">
        <v>47</v>
      </c>
      <c r="E193" s="25">
        <v>900</v>
      </c>
      <c r="F193" s="16">
        <v>650</v>
      </c>
      <c r="G193" s="16">
        <f>F193-(F193*20%)</f>
        <v>520</v>
      </c>
      <c r="H193" s="15">
        <f>E193-F193</f>
        <v>250</v>
      </c>
    </row>
    <row r="194" spans="1:8" ht="15" customHeight="1" x14ac:dyDescent="0.35">
      <c r="A194" s="20">
        <v>189</v>
      </c>
      <c r="B194" s="16" t="s">
        <v>87</v>
      </c>
      <c r="C194" s="18" t="s">
        <v>86</v>
      </c>
      <c r="D194" s="25" t="s">
        <v>36</v>
      </c>
      <c r="E194" s="25">
        <v>360</v>
      </c>
      <c r="F194" s="16">
        <v>220</v>
      </c>
      <c r="G194" s="16">
        <f>F194-(F194*20%)</f>
        <v>176</v>
      </c>
      <c r="H194" s="15">
        <f>E194-F194</f>
        <v>140</v>
      </c>
    </row>
    <row r="195" spans="1:8" s="34" customFormat="1" ht="13.15" customHeight="1" x14ac:dyDescent="0.35">
      <c r="A195" s="16">
        <v>190</v>
      </c>
      <c r="B195" s="37" t="s">
        <v>85</v>
      </c>
      <c r="C195" s="23" t="s">
        <v>84</v>
      </c>
      <c r="D195" s="36" t="s">
        <v>65</v>
      </c>
      <c r="E195" s="36">
        <v>1440</v>
      </c>
      <c r="F195" s="35">
        <v>319</v>
      </c>
      <c r="G195" s="16">
        <f>F195-(F195*20%)</f>
        <v>255.2</v>
      </c>
      <c r="H195" s="15">
        <f>E195-F195</f>
        <v>1121</v>
      </c>
    </row>
    <row r="196" spans="1:8" ht="15" customHeight="1" x14ac:dyDescent="0.35">
      <c r="A196" s="20">
        <v>191</v>
      </c>
      <c r="B196" s="27" t="s">
        <v>83</v>
      </c>
      <c r="C196" s="18" t="s">
        <v>82</v>
      </c>
      <c r="D196" s="25" t="s">
        <v>33</v>
      </c>
      <c r="E196" s="25">
        <v>567</v>
      </c>
      <c r="F196" s="16">
        <v>245</v>
      </c>
      <c r="G196" s="16">
        <f>F196-(F196*20%)</f>
        <v>196</v>
      </c>
      <c r="H196" s="15">
        <f>E196-F196</f>
        <v>322</v>
      </c>
    </row>
    <row r="197" spans="1:8" ht="15" customHeight="1" x14ac:dyDescent="0.35">
      <c r="A197" s="16">
        <v>192</v>
      </c>
      <c r="B197" s="27" t="s">
        <v>81</v>
      </c>
      <c r="C197" s="18" t="s">
        <v>80</v>
      </c>
      <c r="D197" s="25" t="s">
        <v>36</v>
      </c>
      <c r="E197" s="25">
        <v>360</v>
      </c>
      <c r="F197" s="16">
        <v>214</v>
      </c>
      <c r="G197" s="16">
        <f>F197-(F197*20%)</f>
        <v>171.2</v>
      </c>
      <c r="H197" s="15">
        <f>E197-F197</f>
        <v>146</v>
      </c>
    </row>
    <row r="198" spans="1:8" ht="15" customHeight="1" x14ac:dyDescent="0.35">
      <c r="A198" s="20">
        <v>193</v>
      </c>
      <c r="B198" s="27" t="s">
        <v>79</v>
      </c>
      <c r="C198" s="18" t="s">
        <v>78</v>
      </c>
      <c r="D198" s="25" t="s">
        <v>36</v>
      </c>
      <c r="E198" s="25">
        <v>360</v>
      </c>
      <c r="F198" s="16">
        <v>239</v>
      </c>
      <c r="G198" s="16">
        <f>F198-(F198*20%)</f>
        <v>191.2</v>
      </c>
      <c r="H198" s="15">
        <f>E198-F198</f>
        <v>121</v>
      </c>
    </row>
    <row r="199" spans="1:8" ht="15" customHeight="1" x14ac:dyDescent="0.35">
      <c r="A199" s="16">
        <v>194</v>
      </c>
      <c r="B199" s="16" t="s">
        <v>77</v>
      </c>
      <c r="C199" s="18" t="s">
        <v>76</v>
      </c>
      <c r="D199" s="25" t="s">
        <v>33</v>
      </c>
      <c r="E199" s="25">
        <v>567</v>
      </c>
      <c r="F199" s="16">
        <v>312</v>
      </c>
      <c r="G199" s="16">
        <f>F199-(F199*20%)</f>
        <v>249.6</v>
      </c>
      <c r="H199" s="15">
        <f>E199-F199</f>
        <v>255</v>
      </c>
    </row>
    <row r="200" spans="1:8" ht="15" customHeight="1" x14ac:dyDescent="0.35">
      <c r="A200" s="20">
        <v>195</v>
      </c>
      <c r="B200" s="33" t="s">
        <v>75</v>
      </c>
      <c r="C200" s="18" t="s">
        <v>74</v>
      </c>
      <c r="D200" s="25" t="s">
        <v>33</v>
      </c>
      <c r="E200" s="25">
        <v>567</v>
      </c>
      <c r="F200" s="16">
        <v>486</v>
      </c>
      <c r="G200" s="16">
        <f>F200-(F200*20%)</f>
        <v>388.8</v>
      </c>
      <c r="H200" s="15">
        <f>E200-F200</f>
        <v>81</v>
      </c>
    </row>
    <row r="201" spans="1:8" ht="15" customHeight="1" x14ac:dyDescent="0.35">
      <c r="A201" s="16">
        <v>196</v>
      </c>
      <c r="B201" s="16" t="s">
        <v>73</v>
      </c>
      <c r="C201" s="18" t="s">
        <v>72</v>
      </c>
      <c r="D201" s="25" t="s">
        <v>36</v>
      </c>
      <c r="E201" s="25">
        <v>360</v>
      </c>
      <c r="F201" s="16">
        <v>254</v>
      </c>
      <c r="G201" s="16">
        <f>F201-(F201*20%)</f>
        <v>203.2</v>
      </c>
      <c r="H201" s="15">
        <f>E201-F201</f>
        <v>106</v>
      </c>
    </row>
    <row r="202" spans="1:8" ht="15" customHeight="1" x14ac:dyDescent="0.35">
      <c r="A202" s="20">
        <v>197</v>
      </c>
      <c r="B202" s="32" t="s">
        <v>71</v>
      </c>
      <c r="C202" s="18" t="s">
        <v>70</v>
      </c>
      <c r="D202" s="25" t="s">
        <v>47</v>
      </c>
      <c r="E202" s="25">
        <v>900</v>
      </c>
      <c r="F202" s="16">
        <v>278</v>
      </c>
      <c r="G202" s="16">
        <f>F202-(F202*20%)</f>
        <v>222.4</v>
      </c>
      <c r="H202" s="15">
        <f>E202-F202</f>
        <v>622</v>
      </c>
    </row>
    <row r="203" spans="1:8" ht="15" customHeight="1" x14ac:dyDescent="0.35">
      <c r="A203" s="16">
        <v>198</v>
      </c>
      <c r="B203" s="31" t="s">
        <v>69</v>
      </c>
      <c r="C203" s="18" t="s">
        <v>68</v>
      </c>
      <c r="D203" s="25" t="s">
        <v>33</v>
      </c>
      <c r="E203" s="25">
        <v>567</v>
      </c>
      <c r="F203" s="16">
        <v>277</v>
      </c>
      <c r="G203" s="16">
        <f>F203-(F203*20%)</f>
        <v>221.6</v>
      </c>
      <c r="H203" s="15">
        <f>E203-F203</f>
        <v>290</v>
      </c>
    </row>
    <row r="204" spans="1:8" ht="15" customHeight="1" x14ac:dyDescent="0.35">
      <c r="A204" s="20">
        <v>199</v>
      </c>
      <c r="B204" s="29" t="s">
        <v>67</v>
      </c>
      <c r="C204" s="18" t="s">
        <v>66</v>
      </c>
      <c r="D204" s="30" t="s">
        <v>65</v>
      </c>
      <c r="E204" s="25">
        <v>1440</v>
      </c>
      <c r="F204" s="16">
        <v>1245</v>
      </c>
      <c r="G204" s="16">
        <f>F204-(F204*20%)</f>
        <v>996</v>
      </c>
      <c r="H204" s="15">
        <f>E204-F204</f>
        <v>195</v>
      </c>
    </row>
    <row r="205" spans="1:8" ht="15" customHeight="1" x14ac:dyDescent="0.35">
      <c r="A205" s="16">
        <v>200</v>
      </c>
      <c r="B205" s="29" t="s">
        <v>64</v>
      </c>
      <c r="C205" s="18" t="s">
        <v>63</v>
      </c>
      <c r="D205" s="25" t="s">
        <v>36</v>
      </c>
      <c r="E205" s="25">
        <v>360</v>
      </c>
      <c r="F205" s="16">
        <v>229</v>
      </c>
      <c r="G205" s="16">
        <f>F205-(F205*20%)</f>
        <v>183.2</v>
      </c>
      <c r="H205" s="15">
        <f>E205-F205</f>
        <v>131</v>
      </c>
    </row>
    <row r="206" spans="1:8" ht="15" customHeight="1" x14ac:dyDescent="0.35">
      <c r="A206" s="20">
        <v>201</v>
      </c>
      <c r="B206" s="29" t="s">
        <v>62</v>
      </c>
      <c r="C206" s="18" t="s">
        <v>61</v>
      </c>
      <c r="D206" s="25" t="s">
        <v>36</v>
      </c>
      <c r="E206" s="25">
        <v>360</v>
      </c>
      <c r="F206" s="16">
        <v>228</v>
      </c>
      <c r="G206" s="16">
        <f>F206-(F206*20%)</f>
        <v>182.4</v>
      </c>
      <c r="H206" s="15">
        <f>E206-F206</f>
        <v>132</v>
      </c>
    </row>
    <row r="207" spans="1:8" ht="15" customHeight="1" x14ac:dyDescent="0.35">
      <c r="A207" s="16">
        <v>202</v>
      </c>
      <c r="B207" s="29" t="s">
        <v>60</v>
      </c>
      <c r="C207" s="18" t="s">
        <v>59</v>
      </c>
      <c r="D207" s="25" t="s">
        <v>47</v>
      </c>
      <c r="E207" s="28">
        <v>900</v>
      </c>
      <c r="F207" s="16">
        <v>450</v>
      </c>
      <c r="G207" s="16">
        <f>F207-(F207*20%)</f>
        <v>360</v>
      </c>
      <c r="H207" s="15">
        <f>E207-F207</f>
        <v>450</v>
      </c>
    </row>
    <row r="208" spans="1:8" ht="15" customHeight="1" x14ac:dyDescent="0.35">
      <c r="A208" s="20">
        <v>203</v>
      </c>
      <c r="B208" s="29" t="s">
        <v>58</v>
      </c>
      <c r="C208" s="18" t="s">
        <v>57</v>
      </c>
      <c r="D208" s="25" t="s">
        <v>47</v>
      </c>
      <c r="E208" s="28">
        <v>900</v>
      </c>
      <c r="F208" s="16">
        <v>607</v>
      </c>
      <c r="G208" s="16">
        <f>F208-(F208*20%)</f>
        <v>485.6</v>
      </c>
      <c r="H208" s="15">
        <f>E208-F208</f>
        <v>293</v>
      </c>
    </row>
    <row r="209" spans="1:8" ht="15" customHeight="1" x14ac:dyDescent="0.35">
      <c r="A209" s="16">
        <v>204</v>
      </c>
      <c r="B209" s="29" t="s">
        <v>56</v>
      </c>
      <c r="C209" s="18" t="s">
        <v>55</v>
      </c>
      <c r="D209" s="25" t="s">
        <v>54</v>
      </c>
      <c r="E209" s="25">
        <v>2250</v>
      </c>
      <c r="F209" s="16">
        <v>683</v>
      </c>
      <c r="G209" s="16">
        <f>F209-(F209*20%)</f>
        <v>546.4</v>
      </c>
      <c r="H209" s="15">
        <f>E209-F209</f>
        <v>1567</v>
      </c>
    </row>
    <row r="210" spans="1:8" ht="15" customHeight="1" x14ac:dyDescent="0.35">
      <c r="A210" s="20">
        <v>205</v>
      </c>
      <c r="B210" s="29" t="s">
        <v>53</v>
      </c>
      <c r="C210" s="18" t="s">
        <v>52</v>
      </c>
      <c r="D210" s="25" t="s">
        <v>51</v>
      </c>
      <c r="E210" s="28">
        <v>1800</v>
      </c>
      <c r="F210" s="16">
        <v>1200</v>
      </c>
      <c r="G210" s="16">
        <f>F210-(F210*20%)</f>
        <v>960</v>
      </c>
      <c r="H210" s="15">
        <f>E210-F210</f>
        <v>600</v>
      </c>
    </row>
    <row r="211" spans="1:8" ht="15" customHeight="1" x14ac:dyDescent="0.35">
      <c r="A211" s="16">
        <v>206</v>
      </c>
      <c r="B211" s="27" t="s">
        <v>50</v>
      </c>
      <c r="C211" s="18" t="s">
        <v>48</v>
      </c>
      <c r="D211" s="25" t="s">
        <v>47</v>
      </c>
      <c r="E211" s="28">
        <v>900</v>
      </c>
      <c r="F211" s="16">
        <v>555</v>
      </c>
      <c r="G211" s="16">
        <f>F211-(F211*20%)</f>
        <v>444</v>
      </c>
      <c r="H211" s="15">
        <f>E211-F211</f>
        <v>345</v>
      </c>
    </row>
    <row r="212" spans="1:8" ht="15" customHeight="1" x14ac:dyDescent="0.35">
      <c r="A212" s="20">
        <v>207</v>
      </c>
      <c r="B212" s="27" t="s">
        <v>49</v>
      </c>
      <c r="C212" s="18" t="s">
        <v>48</v>
      </c>
      <c r="D212" s="25" t="s">
        <v>47</v>
      </c>
      <c r="E212" s="28">
        <v>900</v>
      </c>
      <c r="F212" s="16">
        <v>0</v>
      </c>
      <c r="G212" s="16">
        <f>F212-(F212*20%)</f>
        <v>0</v>
      </c>
      <c r="H212" s="15">
        <f>E212-F212</f>
        <v>900</v>
      </c>
    </row>
    <row r="213" spans="1:8" ht="15" customHeight="1" x14ac:dyDescent="0.35">
      <c r="A213" s="16">
        <v>208</v>
      </c>
      <c r="B213" s="25" t="s">
        <v>46</v>
      </c>
      <c r="C213" s="18" t="s">
        <v>45</v>
      </c>
      <c r="D213" s="25">
        <v>630</v>
      </c>
      <c r="E213" s="25">
        <v>567</v>
      </c>
      <c r="F213" s="16">
        <v>236</v>
      </c>
      <c r="G213" s="16">
        <f>F213-(F213*20%)</f>
        <v>188.8</v>
      </c>
      <c r="H213" s="15">
        <f>E213-F213</f>
        <v>331</v>
      </c>
    </row>
    <row r="214" spans="1:8" ht="15" customHeight="1" x14ac:dyDescent="0.35">
      <c r="A214" s="20">
        <v>209</v>
      </c>
      <c r="B214" s="25" t="s">
        <v>44</v>
      </c>
      <c r="C214" s="18" t="s">
        <v>43</v>
      </c>
      <c r="D214" s="25">
        <v>630</v>
      </c>
      <c r="E214" s="25">
        <v>567</v>
      </c>
      <c r="F214" s="16">
        <v>239</v>
      </c>
      <c r="G214" s="16">
        <f>F214-(F214*20%)</f>
        <v>191.2</v>
      </c>
      <c r="H214" s="15">
        <f>E214-F214</f>
        <v>328</v>
      </c>
    </row>
    <row r="215" spans="1:8" ht="15" customHeight="1" x14ac:dyDescent="0.35">
      <c r="A215" s="16">
        <v>210</v>
      </c>
      <c r="B215" s="25" t="s">
        <v>42</v>
      </c>
      <c r="C215" s="18" t="s">
        <v>41</v>
      </c>
      <c r="D215" s="25">
        <v>630</v>
      </c>
      <c r="E215" s="25">
        <v>567</v>
      </c>
      <c r="F215" s="16">
        <v>196</v>
      </c>
      <c r="G215" s="16">
        <f>F215-(F215*20%)</f>
        <v>156.80000000000001</v>
      </c>
      <c r="H215" s="15">
        <f>E215-F215</f>
        <v>371</v>
      </c>
    </row>
    <row r="216" spans="1:8" ht="15" customHeight="1" x14ac:dyDescent="0.35">
      <c r="A216" s="20">
        <v>211</v>
      </c>
      <c r="B216" s="27" t="s">
        <v>40</v>
      </c>
      <c r="C216" s="18" t="s">
        <v>39</v>
      </c>
      <c r="D216" s="25">
        <v>400</v>
      </c>
      <c r="E216" s="25">
        <v>360</v>
      </c>
      <c r="F216" s="16">
        <v>223</v>
      </c>
      <c r="G216" s="16">
        <f>F216-(F216*20%)</f>
        <v>178.4</v>
      </c>
      <c r="H216" s="15">
        <f>E216-F216</f>
        <v>137</v>
      </c>
    </row>
    <row r="217" spans="1:8" ht="15" customHeight="1" x14ac:dyDescent="0.35">
      <c r="A217" s="16">
        <v>212</v>
      </c>
      <c r="B217" s="16" t="s">
        <v>38</v>
      </c>
      <c r="C217" s="26" t="s">
        <v>37</v>
      </c>
      <c r="D217" s="25" t="s">
        <v>36</v>
      </c>
      <c r="E217" s="25">
        <v>360</v>
      </c>
      <c r="F217" s="16">
        <v>296</v>
      </c>
      <c r="G217" s="16">
        <f>F217-(F217*20%)</f>
        <v>236.8</v>
      </c>
      <c r="H217" s="15">
        <f>E217-F217</f>
        <v>64</v>
      </c>
    </row>
    <row r="218" spans="1:8" ht="15" customHeight="1" x14ac:dyDescent="0.35">
      <c r="A218" s="20">
        <v>213</v>
      </c>
      <c r="B218" s="16" t="s">
        <v>35</v>
      </c>
      <c r="C218" s="18" t="s">
        <v>34</v>
      </c>
      <c r="D218" s="25" t="s">
        <v>33</v>
      </c>
      <c r="E218" s="25">
        <v>567</v>
      </c>
      <c r="F218" s="16">
        <v>374</v>
      </c>
      <c r="G218" s="16">
        <f>F218-(F218*20%)</f>
        <v>299.2</v>
      </c>
      <c r="H218" s="15">
        <f>E218-F218</f>
        <v>193</v>
      </c>
    </row>
    <row r="219" spans="1:8" ht="15" customHeight="1" x14ac:dyDescent="0.35">
      <c r="A219" s="16">
        <v>214</v>
      </c>
      <c r="B219" s="16" t="s">
        <v>32</v>
      </c>
      <c r="C219" s="23" t="s">
        <v>31</v>
      </c>
      <c r="D219" s="24">
        <v>400</v>
      </c>
      <c r="E219" s="16">
        <v>360</v>
      </c>
      <c r="F219" s="16">
        <v>11</v>
      </c>
      <c r="G219" s="16">
        <f>F219-(F219*20%)</f>
        <v>8.8000000000000007</v>
      </c>
      <c r="H219" s="15">
        <f>E219-F219</f>
        <v>349</v>
      </c>
    </row>
    <row r="220" spans="1:8" ht="15" customHeight="1" x14ac:dyDescent="0.35">
      <c r="A220" s="20">
        <v>215</v>
      </c>
      <c r="B220" s="19" t="s">
        <v>30</v>
      </c>
      <c r="C220" s="23" t="s">
        <v>29</v>
      </c>
      <c r="D220" s="17">
        <v>250</v>
      </c>
      <c r="E220" s="16">
        <v>225</v>
      </c>
      <c r="F220" s="16">
        <v>182</v>
      </c>
      <c r="G220" s="16">
        <f>F220-(F220*20%)</f>
        <v>145.6</v>
      </c>
      <c r="H220" s="15">
        <f>E220-F220</f>
        <v>43</v>
      </c>
    </row>
    <row r="221" spans="1:8" ht="15" customHeight="1" x14ac:dyDescent="0.35">
      <c r="A221" s="16">
        <v>216</v>
      </c>
      <c r="B221" s="22" t="s">
        <v>28</v>
      </c>
      <c r="C221" s="23" t="s">
        <v>27</v>
      </c>
      <c r="D221" s="17">
        <v>100</v>
      </c>
      <c r="E221" s="16">
        <f>D221*0.9</f>
        <v>90</v>
      </c>
      <c r="F221" s="16">
        <v>72</v>
      </c>
      <c r="G221" s="16">
        <f>F221-(F221*20%)</f>
        <v>57.6</v>
      </c>
      <c r="H221" s="15">
        <f>E221-F221</f>
        <v>18</v>
      </c>
    </row>
    <row r="222" spans="1:8" ht="15" customHeight="1" x14ac:dyDescent="0.35">
      <c r="A222" s="20">
        <v>217</v>
      </c>
      <c r="B222" s="19" t="s">
        <v>26</v>
      </c>
      <c r="C222" s="23" t="s">
        <v>15</v>
      </c>
      <c r="D222" s="17">
        <v>1000</v>
      </c>
      <c r="E222" s="16">
        <f>D222*0.9</f>
        <v>900</v>
      </c>
      <c r="F222" s="16">
        <v>624</v>
      </c>
      <c r="G222" s="16">
        <f>F222-(F222*20%)</f>
        <v>499.2</v>
      </c>
      <c r="H222" s="15">
        <f>E222-F222</f>
        <v>276</v>
      </c>
    </row>
    <row r="223" spans="1:8" ht="15" customHeight="1" x14ac:dyDescent="0.35">
      <c r="A223" s="16">
        <v>218</v>
      </c>
      <c r="B223" s="19" t="s">
        <v>25</v>
      </c>
      <c r="C223" s="23" t="s">
        <v>23</v>
      </c>
      <c r="D223" s="17">
        <v>400</v>
      </c>
      <c r="E223" s="16">
        <f>D223*0.9</f>
        <v>360</v>
      </c>
      <c r="F223" s="16">
        <v>223</v>
      </c>
      <c r="G223" s="16">
        <f>F223-(F223*20%)</f>
        <v>178.4</v>
      </c>
      <c r="H223" s="15">
        <f>E223-F223</f>
        <v>137</v>
      </c>
    </row>
    <row r="224" spans="1:8" ht="15" customHeight="1" x14ac:dyDescent="0.35">
      <c r="A224" s="20">
        <v>219</v>
      </c>
      <c r="B224" s="19" t="s">
        <v>24</v>
      </c>
      <c r="C224" s="23" t="s">
        <v>23</v>
      </c>
      <c r="D224" s="24">
        <v>400</v>
      </c>
      <c r="E224" s="16">
        <f>D224*0.9</f>
        <v>360</v>
      </c>
      <c r="F224" s="16">
        <v>310</v>
      </c>
      <c r="G224" s="16">
        <f>F224-(F224*20%)</f>
        <v>248</v>
      </c>
      <c r="H224" s="15">
        <f>E224-F224</f>
        <v>50</v>
      </c>
    </row>
    <row r="225" spans="1:8" ht="15" customHeight="1" x14ac:dyDescent="0.35">
      <c r="A225" s="16">
        <v>220</v>
      </c>
      <c r="B225" s="19" t="s">
        <v>22</v>
      </c>
      <c r="C225" s="23" t="s">
        <v>21</v>
      </c>
      <c r="D225" s="17">
        <v>630</v>
      </c>
      <c r="E225" s="16">
        <f>D225*0.9</f>
        <v>567</v>
      </c>
      <c r="F225" s="16">
        <v>423</v>
      </c>
      <c r="G225" s="16">
        <f>F225-(F225*20%)</f>
        <v>338.4</v>
      </c>
      <c r="H225" s="15">
        <f>E225-F225</f>
        <v>144</v>
      </c>
    </row>
    <row r="226" spans="1:8" ht="15" customHeight="1" x14ac:dyDescent="0.35">
      <c r="A226" s="20">
        <v>221</v>
      </c>
      <c r="B226" s="19" t="s">
        <v>20</v>
      </c>
      <c r="C226" s="23" t="s">
        <v>19</v>
      </c>
      <c r="D226" s="17">
        <v>250</v>
      </c>
      <c r="E226" s="16">
        <f>D226*0.9</f>
        <v>225</v>
      </c>
      <c r="F226" s="16">
        <v>182</v>
      </c>
      <c r="G226" s="16">
        <f>F226-(F226*20%)</f>
        <v>145.6</v>
      </c>
      <c r="H226" s="15">
        <f>E226-F226</f>
        <v>43</v>
      </c>
    </row>
    <row r="227" spans="1:8" ht="15" customHeight="1" x14ac:dyDescent="0.35">
      <c r="A227" s="16">
        <v>222</v>
      </c>
      <c r="B227" s="19" t="s">
        <v>18</v>
      </c>
      <c r="C227" s="23" t="s">
        <v>17</v>
      </c>
      <c r="D227" s="17">
        <v>400</v>
      </c>
      <c r="E227" s="16">
        <f>D227*0.9</f>
        <v>360</v>
      </c>
      <c r="F227" s="16">
        <v>282</v>
      </c>
      <c r="G227" s="16">
        <f>F227-(F227*20%)</f>
        <v>225.6</v>
      </c>
      <c r="H227" s="15">
        <f>E227-F227</f>
        <v>78</v>
      </c>
    </row>
    <row r="228" spans="1:8" ht="15" customHeight="1" x14ac:dyDescent="0.35">
      <c r="A228" s="20">
        <v>223</v>
      </c>
      <c r="B228" s="19" t="s">
        <v>16</v>
      </c>
      <c r="C228" s="23" t="s">
        <v>15</v>
      </c>
      <c r="D228" s="17">
        <v>400</v>
      </c>
      <c r="E228" s="16">
        <f>D228*0.9</f>
        <v>360</v>
      </c>
      <c r="F228" s="16">
        <v>274</v>
      </c>
      <c r="G228" s="16">
        <f>F228-(F228*20%)</f>
        <v>219.2</v>
      </c>
      <c r="H228" s="15">
        <f>E228-F228</f>
        <v>86</v>
      </c>
    </row>
    <row r="229" spans="1:8" ht="15" customHeight="1" x14ac:dyDescent="0.35">
      <c r="A229" s="16">
        <v>224</v>
      </c>
      <c r="B229" s="19" t="s">
        <v>14</v>
      </c>
      <c r="C229" s="23" t="s">
        <v>13</v>
      </c>
      <c r="D229" s="17">
        <v>400</v>
      </c>
      <c r="E229" s="16">
        <f>D229*0.9</f>
        <v>360</v>
      </c>
      <c r="F229" s="16">
        <v>268</v>
      </c>
      <c r="G229" s="16">
        <f>F229-(F229*20%)</f>
        <v>214.4</v>
      </c>
      <c r="H229" s="15">
        <f>E229-F229</f>
        <v>92</v>
      </c>
    </row>
    <row r="230" spans="1:8" ht="15" customHeight="1" x14ac:dyDescent="0.35">
      <c r="A230" s="20">
        <v>225</v>
      </c>
      <c r="B230" s="22" t="s">
        <v>12</v>
      </c>
      <c r="C230" s="23" t="s">
        <v>11</v>
      </c>
      <c r="D230" s="17">
        <v>250</v>
      </c>
      <c r="E230" s="16">
        <f>D230*0.9</f>
        <v>225</v>
      </c>
      <c r="F230" s="16">
        <v>184</v>
      </c>
      <c r="G230" s="16">
        <f>F230-(F230*20%)</f>
        <v>147.19999999999999</v>
      </c>
      <c r="H230" s="15">
        <f>E230-F230</f>
        <v>41</v>
      </c>
    </row>
    <row r="231" spans="1:8" ht="15" customHeight="1" x14ac:dyDescent="0.35">
      <c r="A231" s="16">
        <v>226</v>
      </c>
      <c r="B231" s="22" t="s">
        <v>10</v>
      </c>
      <c r="C231" s="23" t="s">
        <v>9</v>
      </c>
      <c r="D231" s="17">
        <v>400</v>
      </c>
      <c r="E231" s="16">
        <f>D231*0.9</f>
        <v>360</v>
      </c>
      <c r="F231" s="16">
        <v>241</v>
      </c>
      <c r="G231" s="16">
        <f>F231-(F231*20%)</f>
        <v>192.8</v>
      </c>
      <c r="H231" s="15">
        <f>E231-F231</f>
        <v>119</v>
      </c>
    </row>
    <row r="232" spans="1:8" ht="15" customHeight="1" x14ac:dyDescent="0.35">
      <c r="A232" s="20">
        <v>227</v>
      </c>
      <c r="B232" s="22" t="s">
        <v>8</v>
      </c>
      <c r="C232" s="23" t="s">
        <v>2</v>
      </c>
      <c r="D232" s="17">
        <v>400</v>
      </c>
      <c r="E232" s="16">
        <f>D232*0.9</f>
        <v>360</v>
      </c>
      <c r="F232" s="16">
        <v>223</v>
      </c>
      <c r="G232" s="16">
        <f>F232-(F232*20%)</f>
        <v>178.4</v>
      </c>
      <c r="H232" s="15">
        <f>E232-F232</f>
        <v>137</v>
      </c>
    </row>
    <row r="233" spans="1:8" ht="15" customHeight="1" x14ac:dyDescent="0.35">
      <c r="A233" s="16">
        <v>228</v>
      </c>
      <c r="B233" s="22" t="s">
        <v>7</v>
      </c>
      <c r="C233" s="18" t="s">
        <v>6</v>
      </c>
      <c r="D233" s="21">
        <v>400</v>
      </c>
      <c r="E233" s="16">
        <f>D233*0.9</f>
        <v>360</v>
      </c>
      <c r="F233" s="16">
        <v>223</v>
      </c>
      <c r="G233" s="16">
        <f>F233-(F233*20%)</f>
        <v>178.4</v>
      </c>
      <c r="H233" s="15">
        <f>E233-F233</f>
        <v>137</v>
      </c>
    </row>
    <row r="234" spans="1:8" ht="15" customHeight="1" x14ac:dyDescent="0.35">
      <c r="A234" s="20">
        <v>229</v>
      </c>
      <c r="B234" s="19" t="s">
        <v>5</v>
      </c>
      <c r="C234" s="18" t="s">
        <v>4</v>
      </c>
      <c r="D234" s="17">
        <v>400</v>
      </c>
      <c r="E234" s="16">
        <f>D234*0.9</f>
        <v>360</v>
      </c>
      <c r="F234" s="16">
        <v>253</v>
      </c>
      <c r="G234" s="16">
        <f>F234-(F234*20%)</f>
        <v>202.4</v>
      </c>
      <c r="H234" s="15">
        <f>E234-F234</f>
        <v>107</v>
      </c>
    </row>
    <row r="235" spans="1:8" ht="15" customHeight="1" x14ac:dyDescent="0.35">
      <c r="A235" s="16">
        <v>230</v>
      </c>
      <c r="B235" s="19" t="s">
        <v>3</v>
      </c>
      <c r="C235" s="18" t="s">
        <v>2</v>
      </c>
      <c r="D235" s="17">
        <v>400</v>
      </c>
      <c r="E235" s="16">
        <f>D235*0.9</f>
        <v>360</v>
      </c>
      <c r="F235" s="16">
        <v>245</v>
      </c>
      <c r="G235" s="16">
        <f>F235-(F235*20%)</f>
        <v>196</v>
      </c>
      <c r="H235" s="15">
        <f>E235-F235</f>
        <v>115</v>
      </c>
    </row>
    <row r="236" spans="1:8" ht="28.5" customHeight="1" x14ac:dyDescent="0.35">
      <c r="A236" s="1"/>
      <c r="B236" s="1"/>
      <c r="C236" s="1"/>
      <c r="D236" s="1"/>
      <c r="E236" s="1"/>
      <c r="F236" s="1"/>
      <c r="G236" s="1"/>
      <c r="H236" s="1"/>
    </row>
    <row r="237" spans="1:8" ht="28.5" customHeight="1" x14ac:dyDescent="0.35">
      <c r="A237" s="6"/>
      <c r="B237" s="6"/>
      <c r="C237" s="14"/>
      <c r="D237" s="13"/>
      <c r="E237" s="6"/>
      <c r="F237" s="6"/>
      <c r="G237" s="6"/>
      <c r="H237" s="12"/>
    </row>
    <row r="238" spans="1:8" ht="15" customHeight="1" x14ac:dyDescent="0.35">
      <c r="A238" s="6"/>
      <c r="B238" s="7"/>
      <c r="C238" s="7"/>
      <c r="D238" s="7"/>
      <c r="E238" s="7"/>
      <c r="F238" s="6"/>
      <c r="G238" s="6"/>
      <c r="H238" s="5"/>
    </row>
    <row r="239" spans="1:8" ht="15" customHeight="1" x14ac:dyDescent="0.35">
      <c r="A239" s="6"/>
      <c r="B239" s="11" t="s">
        <v>1</v>
      </c>
      <c r="C239" s="10" t="s">
        <v>0</v>
      </c>
      <c r="D239" s="9"/>
      <c r="E239" s="9"/>
      <c r="F239" s="9"/>
      <c r="G239" s="9"/>
      <c r="H239" s="9"/>
    </row>
    <row r="240" spans="1:8" ht="15" customHeight="1" x14ac:dyDescent="0.35">
      <c r="A240" s="6"/>
      <c r="B240" s="7"/>
      <c r="C240" s="8"/>
      <c r="D240" s="8"/>
      <c r="E240" s="8"/>
      <c r="F240" s="8"/>
      <c r="G240" s="8"/>
      <c r="H240" s="8"/>
    </row>
    <row r="241" spans="1:8" ht="15" customHeight="1" x14ac:dyDescent="0.35">
      <c r="A241" s="6"/>
      <c r="B241" s="7"/>
      <c r="C241" s="7"/>
      <c r="D241" s="7"/>
      <c r="E241" s="7"/>
      <c r="F241" s="6"/>
      <c r="G241" s="6"/>
      <c r="H241" s="5"/>
    </row>
  </sheetData>
  <mergeCells count="7">
    <mergeCell ref="E179:H179"/>
    <mergeCell ref="C239:H240"/>
    <mergeCell ref="A2:I2"/>
    <mergeCell ref="C4:C5"/>
    <mergeCell ref="H4:H5"/>
    <mergeCell ref="E90:H90"/>
    <mergeCell ref="B4:B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2025-06-30T11:07:25Z</dcterms:created>
  <dcterms:modified xsi:type="dcterms:W3CDTF">2025-06-30T11:08:01Z</dcterms:modified>
</cp:coreProperties>
</file>